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0"/>
  <workbookPr codeName="ThisWorkbook" defaultThemeVersion="124226"/>
  <mc:AlternateContent xmlns:mc="http://schemas.openxmlformats.org/markup-compatibility/2006">
    <mc:Choice Requires="x15">
      <x15ac:absPath xmlns:x15ac="http://schemas.microsoft.com/office/spreadsheetml/2010/11/ac" url="C:\Users\EricTaylor\Desert Healthcare Dropbox\Desert Healthcare Team Folder\ETAYLOR\Special Projects\Grant Forms-Documents\"/>
    </mc:Choice>
  </mc:AlternateContent>
  <xr:revisionPtr revIDLastSave="0" documentId="13_ncr:1_{7EA8A853-F744-44F6-8F72-5AE573A3DAA3}" xr6:coauthVersionLast="47" xr6:coauthVersionMax="47" xr10:uidLastSave="{00000000-0000-0000-0000-000000000000}"/>
  <bookViews>
    <workbookView xWindow="-108" yWindow="-108" windowWidth="41496" windowHeight="16776" activeTab="1" xr2:uid="{00000000-000D-0000-FFFF-FFFF00000000}"/>
  </bookViews>
  <sheets>
    <sheet name="Section 1-Operational Expenses" sheetId="1" r:id="rId1"/>
    <sheet name="2-Population Based Clinics" sheetId="3" r:id="rId2"/>
    <sheet name="2-Student Vaccination Clinics" sheetId="8" r:id="rId3"/>
    <sheet name="2-Women's Wellness Clinics" sheetId="9" r:id="rId4"/>
    <sheet name="2-Student Athletic Physicals" sheetId="10" r:id="rId5"/>
  </sheets>
  <definedNames>
    <definedName name="_xlnm.Print_Area" localSheetId="1">'2-Population Based Clinics'!$A$2:$E$30</definedName>
    <definedName name="_xlnm.Print_Area" localSheetId="4">'2-Student Athletic Physicals'!$A$2:$E$30</definedName>
    <definedName name="_xlnm.Print_Area" localSheetId="2">'2-Student Vaccination Clinics'!$A$2:$E$30</definedName>
    <definedName name="_xlnm.Print_Area" localSheetId="3">'2-Women''s Wellness Clinics'!$A$2:$E$30</definedName>
    <definedName name="_xlnm.Print_Area" localSheetId="0">'Section 1-Operational Expenses'!$A$2:$I$48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9" l="1"/>
  <c r="E29" i="3"/>
  <c r="E14" i="3"/>
  <c r="E13" i="3"/>
  <c r="E12" i="3"/>
  <c r="E11" i="3"/>
  <c r="E10" i="3"/>
  <c r="E8" i="3"/>
  <c r="E7" i="3"/>
  <c r="E6" i="3"/>
  <c r="E5" i="3"/>
  <c r="E4" i="3"/>
  <c r="E29" i="9"/>
  <c r="E29" i="8"/>
  <c r="E14" i="8"/>
  <c r="D15" i="8" s="1"/>
  <c r="E31" i="8" s="1"/>
  <c r="E28" i="10"/>
  <c r="E27" i="10"/>
  <c r="E26" i="10"/>
  <c r="E25" i="10"/>
  <c r="E24" i="10"/>
  <c r="E23" i="10"/>
  <c r="E22" i="10"/>
  <c r="E21" i="10"/>
  <c r="E29" i="10" s="1"/>
  <c r="E28" i="9"/>
  <c r="E27" i="9"/>
  <c r="E26" i="9"/>
  <c r="E25" i="9"/>
  <c r="E24" i="9"/>
  <c r="E23" i="9"/>
  <c r="E22" i="9"/>
  <c r="E21" i="9"/>
  <c r="E28" i="8"/>
  <c r="E27" i="8"/>
  <c r="E26" i="8"/>
  <c r="E25" i="8"/>
  <c r="E24" i="8"/>
  <c r="E23" i="8"/>
  <c r="E22" i="8"/>
  <c r="E21" i="8"/>
  <c r="E13" i="10"/>
  <c r="E12" i="10"/>
  <c r="E11" i="10"/>
  <c r="E10" i="10"/>
  <c r="E9" i="10"/>
  <c r="E8" i="10"/>
  <c r="E7" i="10"/>
  <c r="E6" i="10"/>
  <c r="E5" i="10"/>
  <c r="E4" i="10"/>
  <c r="E13" i="9"/>
  <c r="E12" i="9"/>
  <c r="E11" i="9"/>
  <c r="E10" i="9"/>
  <c r="E9" i="9"/>
  <c r="E8" i="9"/>
  <c r="E7" i="9"/>
  <c r="E6" i="9"/>
  <c r="E5" i="9"/>
  <c r="E4" i="9"/>
  <c r="E13" i="8"/>
  <c r="E12" i="8"/>
  <c r="E11" i="8"/>
  <c r="E10" i="8"/>
  <c r="E9" i="8"/>
  <c r="E8" i="8"/>
  <c r="E7" i="8"/>
  <c r="E6" i="8"/>
  <c r="E5" i="8"/>
  <c r="E4" i="8"/>
  <c r="E28" i="3"/>
  <c r="E23" i="3"/>
  <c r="E24" i="3"/>
  <c r="E25" i="3"/>
  <c r="E26" i="3"/>
  <c r="E27" i="3"/>
  <c r="E22" i="3"/>
  <c r="E21" i="3"/>
  <c r="E9" i="3"/>
  <c r="G36" i="1"/>
  <c r="Z37" i="1"/>
  <c r="D15" i="3" l="1"/>
  <c r="E31" i="3" s="1"/>
  <c r="I5" i="1" s="1"/>
  <c r="E14" i="10"/>
  <c r="D15" i="10" s="1"/>
  <c r="E31" i="10" s="1"/>
  <c r="E14" i="9"/>
  <c r="E31" i="9" s="1"/>
  <c r="I36" i="1" l="1"/>
  <c r="I38" i="1" s="1"/>
</calcChain>
</file>

<file path=xl/sharedStrings.xml><?xml version="1.0" encoding="utf-8"?>
<sst xmlns="http://schemas.openxmlformats.org/spreadsheetml/2006/main" count="125" uniqueCount="45">
  <si>
    <t>Budget Narrative</t>
  </si>
  <si>
    <t>Hourly Rate</t>
  </si>
  <si>
    <t xml:space="preserve"> Employee Position/Title</t>
  </si>
  <si>
    <r>
      <t>Total</t>
    </r>
    <r>
      <rPr>
        <b/>
        <sz val="11"/>
        <color indexed="8"/>
        <rFont val="Arial"/>
        <family val="2"/>
      </rPr>
      <t xml:space="preserve"> ›</t>
    </r>
    <r>
      <rPr>
        <sz val="11"/>
        <color indexed="8"/>
        <rFont val="Arial"/>
        <family val="2"/>
      </rPr>
      <t xml:space="preserve"> </t>
    </r>
  </si>
  <si>
    <t>Printing / Duplication  </t>
  </si>
  <si>
    <t>Mailing / Postage</t>
  </si>
  <si>
    <t>Applicant:</t>
  </si>
  <si>
    <t>ENTER NAME HERE</t>
  </si>
  <si>
    <t>ENTER PROJECT TITLE HERE</t>
  </si>
  <si>
    <t>OPERATIONAL EXPENSES</t>
  </si>
  <si>
    <t>Indirect Rate</t>
  </si>
  <si>
    <t>Other Direct Project Expenses Not Described Above (itemize)</t>
  </si>
  <si>
    <t>Enter Total Employee Benefits / Employer Taxes % (Proportional Fringe Costs and/Or Employer Taxes Based On % Of Time Allocated To Project)</t>
  </si>
  <si>
    <r>
      <t> </t>
    </r>
    <r>
      <rPr>
        <sz val="11"/>
        <color indexed="8"/>
        <rFont val="Arial"/>
        <family val="2"/>
      </rPr>
      <t> </t>
    </r>
  </si>
  <si>
    <t>Section 1 - Operational Expenses</t>
  </si>
  <si>
    <t>Budget Narrative - Scope of Work</t>
  </si>
  <si>
    <t>Budget Narrative - Employee Benefits</t>
  </si>
  <si>
    <t>RFP Grant Budget</t>
  </si>
  <si>
    <t>Supplies not already included in Clinic Expenses (itemize)</t>
  </si>
  <si>
    <r>
      <t xml:space="preserve">Total Clinic Expenses  </t>
    </r>
    <r>
      <rPr>
        <b/>
        <sz val="11"/>
        <color rgb="FFFF0000"/>
        <rFont val="Arial"/>
        <family val="2"/>
      </rPr>
      <t>Details on Clinic</t>
    </r>
    <r>
      <rPr>
        <b/>
        <sz val="11"/>
        <color rgb="FF000000"/>
        <rFont val="Arial"/>
        <family val="2"/>
      </rPr>
      <t xml:space="preserve"> </t>
    </r>
    <r>
      <rPr>
        <b/>
        <sz val="11"/>
        <color rgb="FFFF0000"/>
        <rFont val="Arial"/>
        <family val="2"/>
      </rPr>
      <t>Tabs</t>
    </r>
  </si>
  <si>
    <t>Hours Per Clinic</t>
  </si>
  <si>
    <t>Total Will Populate In Total Clinic Expenses Section 1</t>
  </si>
  <si>
    <r>
      <t xml:space="preserve">Please describe in detail the </t>
    </r>
    <r>
      <rPr>
        <b/>
        <i/>
        <sz val="9"/>
        <color rgb="FFFF0000"/>
        <rFont val="Arial"/>
        <family val="2"/>
      </rPr>
      <t>employee benefits</t>
    </r>
    <r>
      <rPr>
        <sz val="9"/>
        <color rgb="FFFF0000"/>
        <rFont val="Arial"/>
        <family val="2"/>
      </rPr>
      <t xml:space="preserve"> including the percentage used for calculation. </t>
    </r>
  </si>
  <si>
    <r>
      <t xml:space="preserve">Please describe in detail the </t>
    </r>
    <r>
      <rPr>
        <b/>
        <i/>
        <sz val="9"/>
        <color rgb="FFFF0000"/>
        <rFont val="Arial"/>
        <family val="2"/>
      </rPr>
      <t>scope of work</t>
    </r>
    <r>
      <rPr>
        <sz val="9"/>
        <color rgb="FFFF0000"/>
        <rFont val="Arial"/>
        <family val="2"/>
      </rPr>
      <t xml:space="preserve"> and duties for each employee on this clinic. This should include any direct pre- and post- preparation needed for this type of clinic.</t>
    </r>
  </si>
  <si>
    <t>Cost</t>
  </si>
  <si>
    <t>Quantity Per Clinic</t>
  </si>
  <si>
    <t>TOTAL</t>
  </si>
  <si>
    <t>Total Will Populate in Total Clinic Expenses Section 1</t>
  </si>
  <si>
    <t>Please describe in detail the supplies and quantities needed for each clinic of this type.</t>
  </si>
  <si>
    <t>Direct Clinic Supplies/Expenses</t>
  </si>
  <si>
    <t>Description of Clinic Supplies/Expenses</t>
  </si>
  <si>
    <t>Total Clinics Per Grant Period</t>
  </si>
  <si>
    <t>Staff Clinic Expenses</t>
  </si>
  <si>
    <t>Section 2 - Population-Based Clinic Expenses</t>
  </si>
  <si>
    <t>Section 2 - Student Vaccination Clinic Expenses</t>
  </si>
  <si>
    <t>Version 09.11.26</t>
  </si>
  <si>
    <t>Please describe in detail the supplies and quantities needed for each clinic of this type. Vaccination reimbursements would be limited to uninsured individuals and would require a description of the process used to validate that an individual does not have appicable insurance to cover vaccination expenses.</t>
  </si>
  <si>
    <t>Section 2 - Women's Wellness Clinic Expenses</t>
  </si>
  <si>
    <t>Please describe in detail the supplies and quantities needed for each clinic of this type. Lab fees for pap smears would be limited to uninsured individuals and would require a description of the process used to validate that an individual does not have appicable insurance to cover lab expenses.</t>
  </si>
  <si>
    <t>Section 2 - Student Athletic Physicals Expenses</t>
  </si>
  <si>
    <r>
      <t>All Clinic Equipment (itemize)</t>
    </r>
    <r>
      <rPr>
        <sz val="11"/>
        <color indexed="8"/>
        <rFont val="Arial"/>
        <family val="2"/>
      </rPr>
      <t> </t>
    </r>
  </si>
  <si>
    <r>
      <rPr>
        <b/>
        <sz val="13"/>
        <color rgb="FF000000"/>
        <rFont val="Arial"/>
        <family val="2"/>
      </rPr>
      <t>Total RFP Budget</t>
    </r>
    <r>
      <rPr>
        <b/>
        <sz val="14"/>
        <color rgb="FF000000"/>
        <rFont val="Arial"/>
        <family val="2"/>
      </rPr>
      <t xml:space="preserve"> </t>
    </r>
    <r>
      <rPr>
        <b/>
        <sz val="8"/>
        <color rgb="FF000000"/>
        <rFont val="Arial"/>
        <family val="2"/>
      </rPr>
      <t>(Rounded up to nearest dollar)</t>
    </r>
  </si>
  <si>
    <r>
      <t xml:space="preserve">Please describe in detail the </t>
    </r>
    <r>
      <rPr>
        <b/>
        <i/>
        <sz val="9"/>
        <color rgb="FFFF0000"/>
        <rFont val="Arial"/>
        <family val="2"/>
      </rPr>
      <t>employee benefits</t>
    </r>
    <r>
      <rPr>
        <sz val="9"/>
        <color rgb="FFFF0000"/>
        <rFont val="Arial"/>
        <family val="2"/>
      </rPr>
      <t xml:space="preserve"> including the percentage used for calculation.</t>
    </r>
  </si>
  <si>
    <t>Travel Expenses</t>
  </si>
  <si>
    <t>Fully describe items above in this cell. You may insert rows or create additional worksheets if more space is needed to fully describe your budget. If any of the clinics involve billable services to insurance, the value of the billed services must be deducted from the value applied to the grant. The RFP funds are not intended to cover billable services. Any deductions would be notated on the monthly reports submitted to DHCD.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</si>
</sst>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quot;$&quot;* #,##0_);_(&quot;$&quot;* \(#,##0\);_(&quot;$&quot;* &quot;-&quot;??_);_(@_)"/>
  </numFmts>
  <fonts count="18" x14ac:knownFonts="1">
    <font>
      <sz val="11"/>
      <color rgb="FF000000"/>
      <name val="Calibri"/>
      <family val="2"/>
    </font>
    <font>
      <b/>
      <sz val="14"/>
      <name val="Arial"/>
      <family val="2"/>
    </font>
    <font>
      <b/>
      <sz val="10"/>
      <color rgb="FF000000"/>
      <name val="Arial"/>
      <family val="2"/>
    </font>
    <font>
      <sz val="11"/>
      <color rgb="FF000000"/>
      <name val="Arial"/>
      <family val="2"/>
    </font>
    <font>
      <sz val="10"/>
      <color rgb="FF000000"/>
      <name val="Arial"/>
      <family val="2"/>
    </font>
    <font>
      <b/>
      <sz val="14"/>
      <color rgb="FF000000"/>
      <name val="Arial"/>
      <family val="2"/>
    </font>
    <font>
      <sz val="9"/>
      <color rgb="FFFF0000"/>
      <name val="Arial"/>
      <family val="2"/>
    </font>
    <font>
      <b/>
      <sz val="11"/>
      <color rgb="FF000000"/>
      <name val="Arial"/>
      <family val="2"/>
    </font>
    <font>
      <b/>
      <sz val="11"/>
      <color indexed="8"/>
      <name val="Arial"/>
      <family val="2"/>
    </font>
    <font>
      <sz val="11"/>
      <color indexed="8"/>
      <name val="Arial"/>
      <family val="2"/>
    </font>
    <font>
      <sz val="11"/>
      <color rgb="FF000000"/>
      <name val="Calibri"/>
      <family val="2"/>
    </font>
    <font>
      <b/>
      <sz val="8"/>
      <color rgb="FF000000"/>
      <name val="Arial"/>
      <family val="2"/>
    </font>
    <font>
      <b/>
      <sz val="13"/>
      <color rgb="FF000000"/>
      <name val="Arial"/>
      <family val="2"/>
    </font>
    <font>
      <b/>
      <sz val="11"/>
      <color rgb="FFFF0000"/>
      <name val="Arial"/>
      <family val="2"/>
    </font>
    <font>
      <b/>
      <sz val="16"/>
      <color rgb="FFFFFFFF"/>
      <name val="Arial"/>
      <family val="2"/>
    </font>
    <font>
      <sz val="8"/>
      <color rgb="FF000000"/>
      <name val="Segoe UI"/>
      <family val="2"/>
    </font>
    <font>
      <b/>
      <sz val="12"/>
      <color theme="0"/>
      <name val="Arial"/>
      <family val="2"/>
    </font>
    <font>
      <b/>
      <i/>
      <sz val="9"/>
      <color rgb="FFFF0000"/>
      <name val="Arial"/>
      <family val="2"/>
    </font>
  </fonts>
  <fills count="1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6" tint="-0.249977111117893"/>
        <bgColor rgb="FF595959"/>
      </patternFill>
    </fill>
    <fill>
      <patternFill patternType="solid">
        <fgColor theme="6" tint="0.59999389629810485"/>
        <bgColor rgb="FFD8D8D8"/>
      </patternFill>
    </fill>
    <fill>
      <patternFill patternType="solid">
        <fgColor theme="6" tint="0.79998168889431442"/>
        <bgColor indexed="64"/>
      </patternFill>
    </fill>
    <fill>
      <patternFill patternType="solid">
        <fgColor theme="6" tint="0.39997558519241921"/>
        <bgColor rgb="FF969696"/>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tint="-0.249977111117893"/>
        <bgColor indexed="64"/>
      </patternFill>
    </fill>
    <fill>
      <patternFill patternType="solid">
        <fgColor theme="9" tint="-0.249977111117893"/>
        <bgColor indexed="64"/>
      </patternFill>
    </fill>
  </fills>
  <borders count="77">
    <border>
      <left/>
      <right/>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double">
        <color rgb="FF000000"/>
      </left>
      <right/>
      <top style="double">
        <color rgb="FF000000"/>
      </top>
      <bottom style="double">
        <color rgb="FF000000"/>
      </bottom>
      <diagonal/>
    </border>
    <border>
      <left style="thin">
        <color rgb="FF000000"/>
      </left>
      <right style="double">
        <color rgb="FF000000"/>
      </right>
      <top style="double">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double">
        <color rgb="FF000000"/>
      </right>
      <top/>
      <bottom style="double">
        <color rgb="FF000000"/>
      </bottom>
      <diagonal/>
    </border>
    <border>
      <left style="thin">
        <color rgb="FF000000"/>
      </left>
      <right/>
      <top style="double">
        <color rgb="FF000000"/>
      </top>
      <bottom style="double">
        <color rgb="FF000000"/>
      </bottom>
      <diagonal/>
    </border>
    <border>
      <left/>
      <right/>
      <top style="double">
        <color rgb="FF000000"/>
      </top>
      <bottom style="double">
        <color rgb="FF000000"/>
      </bottom>
      <diagonal/>
    </border>
    <border>
      <left style="thin">
        <color rgb="FF000000"/>
      </left>
      <right style="thin">
        <color rgb="FF000000"/>
      </right>
      <top/>
      <bottom style="thin">
        <color rgb="FF000000"/>
      </bottom>
      <diagonal/>
    </border>
    <border>
      <left/>
      <right style="double">
        <color rgb="FF000000"/>
      </right>
      <top style="double">
        <color rgb="FF000000"/>
      </top>
      <bottom style="double">
        <color rgb="FF000000"/>
      </bottom>
      <diagonal/>
    </border>
    <border>
      <left style="double">
        <color rgb="FF000000"/>
      </left>
      <right/>
      <top/>
      <bottom/>
      <diagonal/>
    </border>
    <border>
      <left/>
      <right/>
      <top style="double">
        <color rgb="FF000000"/>
      </top>
      <bottom/>
      <diagonal/>
    </border>
    <border>
      <left/>
      <right style="double">
        <color rgb="FF000000"/>
      </right>
      <top style="double">
        <color rgb="FF000000"/>
      </top>
      <bottom/>
      <diagonal/>
    </border>
    <border>
      <left/>
      <right/>
      <top/>
      <bottom style="double">
        <color rgb="FF000000"/>
      </bottom>
      <diagonal/>
    </border>
    <border>
      <left style="double">
        <color rgb="FF000000"/>
      </left>
      <right style="double">
        <color rgb="FF000000"/>
      </right>
      <top style="double">
        <color rgb="FF000000"/>
      </top>
      <bottom style="double">
        <color rgb="FF000000"/>
      </bottom>
      <diagonal/>
    </border>
    <border>
      <left style="double">
        <color rgb="FF000000"/>
      </left>
      <right/>
      <top style="double">
        <color rgb="FF000000"/>
      </top>
      <bottom/>
      <diagonal/>
    </border>
    <border>
      <left/>
      <right style="double">
        <color rgb="FF000000"/>
      </right>
      <top/>
      <bottom/>
      <diagonal/>
    </border>
    <border>
      <left style="double">
        <color rgb="FF000000"/>
      </left>
      <right style="thin">
        <color rgb="FF000000"/>
      </right>
      <top style="thin">
        <color rgb="FF000000"/>
      </top>
      <bottom/>
      <diagonal/>
    </border>
    <border>
      <left/>
      <right style="double">
        <color rgb="FF000000"/>
      </right>
      <top style="thin">
        <color rgb="FF000000"/>
      </top>
      <bottom/>
      <diagonal/>
    </border>
    <border>
      <left style="thin">
        <color rgb="FF000000"/>
      </left>
      <right style="thin">
        <color rgb="FF000000"/>
      </right>
      <top style="double">
        <color rgb="FF000000"/>
      </top>
      <bottom style="double">
        <color rgb="FF000000"/>
      </bottom>
      <diagonal/>
    </border>
    <border>
      <left style="double">
        <color rgb="FF000000"/>
      </left>
      <right style="double">
        <color rgb="FF000000"/>
      </right>
      <top style="double">
        <color rgb="FF000000"/>
      </top>
      <bottom/>
      <diagonal/>
    </border>
    <border>
      <left style="double">
        <color rgb="FF000000"/>
      </left>
      <right style="double">
        <color rgb="FF000000"/>
      </right>
      <top/>
      <bottom style="double">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double">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rgb="FF000000"/>
      </right>
      <top style="double">
        <color rgb="FF000000"/>
      </top>
      <bottom/>
      <diagonal/>
    </border>
    <border>
      <left/>
      <right style="double">
        <color rgb="FF000000"/>
      </right>
      <top style="thin">
        <color rgb="FF000000"/>
      </top>
      <bottom style="thin">
        <color rgb="FF000000"/>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rgb="FF000000"/>
      </left>
      <right/>
      <top/>
      <bottom style="thin">
        <color rgb="FF000000"/>
      </bottom>
      <diagonal/>
    </border>
    <border>
      <left/>
      <right style="thin">
        <color indexed="64"/>
      </right>
      <top/>
      <bottom style="thin">
        <color rgb="FF000000"/>
      </bottom>
      <diagonal/>
    </border>
    <border>
      <left style="double">
        <color rgb="FF000000"/>
      </left>
      <right style="thin">
        <color indexed="64"/>
      </right>
      <top style="thin">
        <color rgb="FF000000"/>
      </top>
      <bottom style="thin">
        <color rgb="FF000000"/>
      </bottom>
      <diagonal/>
    </border>
    <border>
      <left style="thin">
        <color rgb="FF000000"/>
      </left>
      <right style="double">
        <color rgb="FF000000"/>
      </right>
      <top style="double">
        <color rgb="FF000000"/>
      </top>
      <bottom style="double">
        <color rgb="FF000000"/>
      </bottom>
      <diagonal/>
    </border>
    <border>
      <left/>
      <right style="thin">
        <color rgb="FF000000"/>
      </right>
      <top style="double">
        <color rgb="FF000000"/>
      </top>
      <bottom style="double">
        <color rgb="FF000000"/>
      </bottom>
      <diagonal/>
    </border>
    <border>
      <left style="double">
        <color rgb="FF000000"/>
      </left>
      <right style="thin">
        <color rgb="FF000000"/>
      </right>
      <top/>
      <bottom/>
      <diagonal/>
    </border>
    <border>
      <left style="double">
        <color rgb="FF000000"/>
      </left>
      <right style="thin">
        <color rgb="FF000000"/>
      </right>
      <top/>
      <bottom style="double">
        <color rgb="FF000000"/>
      </bottom>
      <diagonal/>
    </border>
    <border>
      <left/>
      <right style="thin">
        <color rgb="FF000000"/>
      </right>
      <top style="double">
        <color rgb="FF000000"/>
      </top>
      <bottom/>
      <diagonal/>
    </border>
    <border>
      <left style="thin">
        <color rgb="FF000000"/>
      </left>
      <right style="thin">
        <color rgb="FF000000"/>
      </right>
      <top/>
      <bottom style="double">
        <color rgb="FF000000"/>
      </bottom>
      <diagonal/>
    </border>
    <border>
      <left style="double">
        <color auto="1"/>
      </left>
      <right/>
      <top style="double">
        <color auto="1"/>
      </top>
      <bottom style="double">
        <color auto="1"/>
      </bottom>
      <diagonal/>
    </border>
    <border>
      <left/>
      <right/>
      <top style="double">
        <color indexed="64"/>
      </top>
      <bottom style="double">
        <color indexed="64"/>
      </bottom>
      <diagonal/>
    </border>
    <border>
      <left/>
      <right style="double">
        <color auto="1"/>
      </right>
      <top style="double">
        <color auto="1"/>
      </top>
      <bottom style="double">
        <color auto="1"/>
      </bottom>
      <diagonal/>
    </border>
    <border>
      <left style="double">
        <color auto="1"/>
      </left>
      <right/>
      <top style="double">
        <color auto="1"/>
      </top>
      <bottom style="double">
        <color rgb="FF000000"/>
      </bottom>
      <diagonal/>
    </border>
    <border>
      <left/>
      <right/>
      <top style="double">
        <color auto="1"/>
      </top>
      <bottom style="double">
        <color rgb="FF000000"/>
      </bottom>
      <diagonal/>
    </border>
    <border>
      <left/>
      <right style="double">
        <color auto="1"/>
      </right>
      <top style="double">
        <color auto="1"/>
      </top>
      <bottom style="double">
        <color rgb="FF000000"/>
      </bottom>
      <diagonal/>
    </border>
    <border>
      <left style="double">
        <color rgb="FF000000"/>
      </left>
      <right style="thin">
        <color indexed="64"/>
      </right>
      <top/>
      <bottom style="thin">
        <color rgb="FF000000"/>
      </bottom>
      <diagonal/>
    </border>
    <border>
      <left/>
      <right style="double">
        <color rgb="FF000000"/>
      </right>
      <top/>
      <bottom style="thin">
        <color rgb="FF000000"/>
      </bottom>
      <diagonal/>
    </border>
    <border>
      <left style="double">
        <color rgb="FF000000"/>
      </left>
      <right/>
      <top style="thin">
        <color indexed="64"/>
      </top>
      <bottom style="thin">
        <color indexed="64"/>
      </bottom>
      <diagonal/>
    </border>
    <border>
      <left/>
      <right style="double">
        <color rgb="FF000000"/>
      </right>
      <top style="thin">
        <color indexed="64"/>
      </top>
      <bottom style="thin">
        <color indexed="64"/>
      </bottom>
      <diagonal/>
    </border>
    <border>
      <left style="double">
        <color rgb="FF000000"/>
      </left>
      <right style="thin">
        <color indexed="64"/>
      </right>
      <top style="thin">
        <color rgb="FF000000"/>
      </top>
      <bottom/>
      <diagonal/>
    </border>
    <border>
      <left style="double">
        <color rgb="FF000000"/>
      </left>
      <right style="thin">
        <color indexed="64"/>
      </right>
      <top style="thin">
        <color rgb="FF000000"/>
      </top>
      <bottom style="medium">
        <color indexed="64"/>
      </bottom>
      <diagonal/>
    </border>
    <border>
      <left/>
      <right style="double">
        <color rgb="FF000000"/>
      </right>
      <top style="thin">
        <color indexed="64"/>
      </top>
      <bottom style="medium">
        <color indexed="64"/>
      </bottom>
      <diagonal/>
    </border>
    <border>
      <left style="double">
        <color rgb="FF000000"/>
      </left>
      <right/>
      <top style="double">
        <color rgb="FF000000"/>
      </top>
      <bottom style="thin">
        <color indexed="64"/>
      </bottom>
      <diagonal/>
    </border>
    <border>
      <left/>
      <right/>
      <top style="double">
        <color rgb="FF000000"/>
      </top>
      <bottom style="thin">
        <color indexed="64"/>
      </bottom>
      <diagonal/>
    </border>
    <border>
      <left/>
      <right style="thin">
        <color rgb="FF000000"/>
      </right>
      <top style="double">
        <color rgb="FF000000"/>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cellStyleXfs>
  <cellXfs count="142">
    <xf numFmtId="0" fontId="0" fillId="0" borderId="0" xfId="0"/>
    <xf numFmtId="0" fontId="0" fillId="0" borderId="0" xfId="0" applyProtection="1">
      <protection locked="0"/>
    </xf>
    <xf numFmtId="0" fontId="0" fillId="0" borderId="1" xfId="0" applyBorder="1" applyProtection="1">
      <protection locked="0"/>
    </xf>
    <xf numFmtId="49" fontId="7" fillId="0" borderId="4" xfId="0" applyNumberFormat="1" applyFont="1" applyBorder="1" applyAlignment="1" applyProtection="1">
      <alignment horizontal="center" vertical="center" textRotation="90" wrapText="1"/>
      <protection locked="0"/>
    </xf>
    <xf numFmtId="0" fontId="3" fillId="0" borderId="10" xfId="0" applyFont="1" applyBorder="1" applyProtection="1">
      <protection locked="0"/>
    </xf>
    <xf numFmtId="44" fontId="3" fillId="0" borderId="10" xfId="2" applyFont="1" applyBorder="1" applyAlignment="1" applyProtection="1">
      <alignment wrapText="1"/>
      <protection locked="0"/>
    </xf>
    <xf numFmtId="0" fontId="3" fillId="0" borderId="2" xfId="0" applyFont="1" applyBorder="1" applyProtection="1">
      <protection locked="0"/>
    </xf>
    <xf numFmtId="44" fontId="3" fillId="0" borderId="2" xfId="2" applyFont="1" applyBorder="1" applyAlignment="1" applyProtection="1">
      <alignment wrapText="1"/>
      <protection locked="0"/>
    </xf>
    <xf numFmtId="0" fontId="10" fillId="0" borderId="0" xfId="0" applyFont="1" applyAlignment="1" applyProtection="1">
      <alignment vertical="center"/>
      <protection locked="0"/>
    </xf>
    <xf numFmtId="0" fontId="2" fillId="6" borderId="32" xfId="0" applyFont="1" applyFill="1" applyBorder="1" applyAlignment="1" applyProtection="1">
      <alignment horizontal="center" vertical="center" wrapText="1"/>
      <protection locked="0"/>
    </xf>
    <xf numFmtId="10" fontId="3" fillId="3" borderId="29" xfId="3" applyNumberFormat="1" applyFont="1" applyFill="1" applyBorder="1" applyAlignment="1" applyProtection="1">
      <alignment horizontal="right"/>
      <protection locked="0"/>
    </xf>
    <xf numFmtId="0" fontId="7" fillId="0" borderId="9" xfId="0" applyFont="1" applyBorder="1" applyAlignment="1" applyProtection="1">
      <alignment horizontal="center"/>
      <protection locked="0"/>
    </xf>
    <xf numFmtId="0" fontId="7" fillId="0" borderId="7" xfId="0" applyFont="1" applyBorder="1" applyAlignment="1" applyProtection="1">
      <alignment horizontal="center"/>
      <protection locked="0"/>
    </xf>
    <xf numFmtId="0" fontId="7" fillId="0" borderId="23" xfId="0" applyFont="1" applyBorder="1" applyAlignment="1" applyProtection="1">
      <alignment horizontal="center"/>
      <protection locked="0"/>
    </xf>
    <xf numFmtId="43" fontId="3" fillId="0" borderId="31" xfId="1" applyFont="1" applyBorder="1" applyAlignment="1" applyProtection="1">
      <alignment horizontal="right"/>
      <protection locked="0"/>
    </xf>
    <xf numFmtId="43" fontId="3" fillId="0" borderId="14" xfId="1" applyFont="1" applyBorder="1" applyAlignment="1" applyProtection="1">
      <alignment horizontal="right"/>
      <protection locked="0"/>
    </xf>
    <xf numFmtId="43" fontId="3" fillId="0" borderId="29" xfId="1" applyFont="1" applyBorder="1" applyAlignment="1" applyProtection="1">
      <alignment horizontal="right"/>
      <protection locked="0"/>
    </xf>
    <xf numFmtId="0" fontId="7" fillId="0" borderId="38" xfId="0" applyFont="1" applyBorder="1" applyAlignment="1" applyProtection="1">
      <alignment horizontal="center" vertical="center"/>
      <protection locked="0"/>
    </xf>
    <xf numFmtId="0" fontId="7" fillId="0" borderId="41" xfId="0" applyFont="1" applyBorder="1" applyAlignment="1" applyProtection="1">
      <alignment horizontal="center"/>
      <protection locked="0"/>
    </xf>
    <xf numFmtId="0" fontId="3" fillId="0" borderId="3" xfId="0" applyFont="1" applyBorder="1" applyProtection="1">
      <protection locked="0"/>
    </xf>
    <xf numFmtId="0" fontId="7" fillId="8" borderId="25" xfId="0" applyFont="1" applyFill="1" applyBorder="1" applyAlignment="1" applyProtection="1">
      <alignment horizontal="right"/>
      <protection locked="0"/>
    </xf>
    <xf numFmtId="0" fontId="2" fillId="9" borderId="25" xfId="0" applyFont="1" applyFill="1" applyBorder="1" applyAlignment="1" applyProtection="1">
      <alignment horizontal="center" vertical="center" wrapText="1"/>
      <protection locked="0"/>
    </xf>
    <xf numFmtId="0" fontId="2" fillId="9" borderId="15" xfId="0" applyFont="1" applyFill="1" applyBorder="1" applyAlignment="1" applyProtection="1">
      <alignment horizontal="center" vertical="center" wrapText="1"/>
      <protection locked="0"/>
    </xf>
    <xf numFmtId="0" fontId="3" fillId="0" borderId="0" xfId="0" applyFont="1" applyProtection="1">
      <protection locked="0"/>
    </xf>
    <xf numFmtId="164" fontId="7" fillId="0" borderId="42" xfId="2" applyNumberFormat="1" applyFont="1" applyFill="1" applyBorder="1" applyAlignment="1" applyProtection="1"/>
    <xf numFmtId="0" fontId="7" fillId="0" borderId="54" xfId="0" applyFont="1" applyBorder="1" applyAlignment="1" applyProtection="1">
      <alignment horizontal="center"/>
      <protection locked="0"/>
    </xf>
    <xf numFmtId="0" fontId="7" fillId="0" borderId="58" xfId="0" applyFont="1" applyBorder="1" applyAlignment="1" applyProtection="1">
      <alignment horizontal="center"/>
      <protection locked="0"/>
    </xf>
    <xf numFmtId="0" fontId="7" fillId="0" borderId="59" xfId="0" applyFont="1" applyBorder="1" applyAlignment="1" applyProtection="1">
      <alignment horizontal="center"/>
      <protection locked="0"/>
    </xf>
    <xf numFmtId="0" fontId="3" fillId="3" borderId="29" xfId="0" applyFont="1" applyFill="1" applyBorder="1" applyAlignment="1">
      <alignment horizontal="center"/>
    </xf>
    <xf numFmtId="9" fontId="3" fillId="0" borderId="25" xfId="3" applyFont="1" applyBorder="1" applyAlignment="1" applyProtection="1">
      <alignment vertical="center"/>
    </xf>
    <xf numFmtId="164" fontId="3" fillId="0" borderId="34" xfId="2" applyNumberFormat="1" applyFont="1" applyFill="1" applyBorder="1" applyAlignment="1" applyProtection="1">
      <protection locked="0"/>
    </xf>
    <xf numFmtId="164" fontId="3" fillId="0" borderId="55" xfId="2" applyNumberFormat="1" applyFont="1" applyFill="1" applyBorder="1" applyAlignment="1" applyProtection="1">
      <protection locked="0"/>
    </xf>
    <xf numFmtId="164" fontId="3" fillId="0" borderId="33" xfId="2" applyNumberFormat="1" applyFont="1" applyFill="1" applyBorder="1" applyAlignment="1" applyProtection="1">
      <protection locked="0"/>
    </xf>
    <xf numFmtId="164" fontId="3" fillId="0" borderId="24" xfId="2" applyNumberFormat="1" applyFont="1" applyFill="1" applyBorder="1" applyAlignment="1" applyProtection="1">
      <protection locked="0"/>
    </xf>
    <xf numFmtId="164" fontId="3" fillId="0" borderId="60" xfId="2" applyNumberFormat="1" applyFont="1" applyFill="1" applyBorder="1" applyAlignment="1" applyProtection="1">
      <protection locked="0"/>
    </xf>
    <xf numFmtId="164" fontId="3" fillId="3" borderId="34" xfId="2" applyNumberFormat="1" applyFont="1" applyFill="1" applyBorder="1" applyAlignment="1" applyProtection="1"/>
    <xf numFmtId="44" fontId="3" fillId="0" borderId="10" xfId="3" applyNumberFormat="1" applyFont="1" applyBorder="1" applyAlignment="1" applyProtection="1">
      <alignment horizontal="right"/>
      <protection locked="0"/>
    </xf>
    <xf numFmtId="44" fontId="3" fillId="0" borderId="28" xfId="3" applyNumberFormat="1" applyFont="1" applyBorder="1" applyAlignment="1" applyProtection="1">
      <alignment horizontal="right"/>
      <protection locked="0"/>
    </xf>
    <xf numFmtId="44" fontId="3" fillId="0" borderId="3" xfId="3" applyNumberFormat="1" applyFont="1" applyBorder="1" applyAlignment="1" applyProtection="1">
      <alignment horizontal="right"/>
      <protection locked="0"/>
    </xf>
    <xf numFmtId="164" fontId="3" fillId="0" borderId="42" xfId="1" applyNumberFormat="1" applyFont="1" applyBorder="1" applyAlignment="1" applyProtection="1">
      <alignment horizontal="right" vertical="center"/>
    </xf>
    <xf numFmtId="164" fontId="7" fillId="8" borderId="15" xfId="2" applyNumberFormat="1" applyFont="1" applyFill="1" applyBorder="1" applyAlignment="1" applyProtection="1">
      <alignment horizontal="right" vertical="center" wrapText="1"/>
    </xf>
    <xf numFmtId="164" fontId="3" fillId="8" borderId="34" xfId="2" applyNumberFormat="1" applyFont="1" applyFill="1" applyBorder="1" applyAlignment="1" applyProtection="1">
      <alignment horizontal="right"/>
    </xf>
    <xf numFmtId="0" fontId="7" fillId="0" borderId="35" xfId="0" applyFont="1" applyBorder="1" applyAlignment="1" applyProtection="1">
      <alignment horizontal="center"/>
      <protection locked="0"/>
    </xf>
    <xf numFmtId="0" fontId="7" fillId="0" borderId="36" xfId="0" applyFont="1" applyBorder="1" applyAlignment="1" applyProtection="1">
      <alignment horizontal="center"/>
      <protection locked="0"/>
    </xf>
    <xf numFmtId="0" fontId="7" fillId="0" borderId="37" xfId="0" applyFont="1" applyBorder="1" applyAlignment="1" applyProtection="1">
      <alignment horizontal="center"/>
      <protection locked="0"/>
    </xf>
    <xf numFmtId="0" fontId="7" fillId="0" borderId="65" xfId="0" applyFont="1" applyBorder="1" applyAlignment="1" applyProtection="1">
      <alignment horizontal="center"/>
      <protection locked="0"/>
    </xf>
    <xf numFmtId="0" fontId="7" fillId="0" borderId="66" xfId="0" applyFont="1" applyBorder="1" applyAlignment="1" applyProtection="1">
      <alignment horizontal="center"/>
      <protection locked="0"/>
    </xf>
    <xf numFmtId="0" fontId="7" fillId="0" borderId="67" xfId="0" applyFont="1" applyBorder="1" applyAlignment="1" applyProtection="1">
      <alignment horizontal="center"/>
      <protection locked="0"/>
    </xf>
    <xf numFmtId="0" fontId="7" fillId="0" borderId="68" xfId="0" applyFont="1" applyBorder="1" applyAlignment="1" applyProtection="1">
      <alignment horizontal="center"/>
      <protection locked="0"/>
    </xf>
    <xf numFmtId="0" fontId="7" fillId="0" borderId="69" xfId="0" applyFont="1" applyBorder="1" applyAlignment="1" applyProtection="1">
      <alignment horizontal="center"/>
      <protection locked="0"/>
    </xf>
    <xf numFmtId="0" fontId="7" fillId="0" borderId="70" xfId="0" applyFont="1" applyBorder="1" applyAlignment="1" applyProtection="1">
      <alignment horizontal="center"/>
      <protection locked="0"/>
    </xf>
    <xf numFmtId="0" fontId="3" fillId="0" borderId="35" xfId="0" applyFont="1" applyBorder="1" applyAlignment="1" applyProtection="1">
      <alignment horizontal="center"/>
      <protection locked="0"/>
    </xf>
    <xf numFmtId="0" fontId="3" fillId="0" borderId="36" xfId="0" applyFont="1" applyBorder="1" applyAlignment="1" applyProtection="1">
      <alignment horizontal="center"/>
      <protection locked="0"/>
    </xf>
    <xf numFmtId="0" fontId="3" fillId="0" borderId="37" xfId="0" applyFont="1" applyBorder="1" applyAlignment="1" applyProtection="1">
      <alignment horizontal="center"/>
      <protection locked="0"/>
    </xf>
    <xf numFmtId="0" fontId="7" fillId="0" borderId="35" xfId="0" applyFont="1" applyBorder="1" applyAlignment="1" applyProtection="1">
      <alignment horizontal="center" vertical="center"/>
      <protection locked="0"/>
    </xf>
    <xf numFmtId="0" fontId="7" fillId="0" borderId="36" xfId="0" applyFont="1" applyBorder="1" applyAlignment="1" applyProtection="1">
      <alignment horizontal="center" vertical="center"/>
      <protection locked="0"/>
    </xf>
    <xf numFmtId="0" fontId="7" fillId="0" borderId="37" xfId="0" applyFont="1" applyBorder="1" applyAlignment="1" applyProtection="1">
      <alignment horizontal="center" vertical="center"/>
      <protection locked="0"/>
    </xf>
    <xf numFmtId="0" fontId="7" fillId="2" borderId="64" xfId="0" applyFont="1" applyFill="1" applyBorder="1" applyAlignment="1" applyProtection="1">
      <alignment horizontal="left"/>
      <protection locked="0"/>
    </xf>
    <xf numFmtId="0" fontId="7" fillId="2" borderId="36" xfId="0" applyFont="1" applyFill="1" applyBorder="1" applyAlignment="1" applyProtection="1">
      <alignment horizontal="left"/>
      <protection locked="0"/>
    </xf>
    <xf numFmtId="0" fontId="7" fillId="2" borderId="37" xfId="0" applyFont="1" applyFill="1" applyBorder="1" applyAlignment="1" applyProtection="1">
      <alignment horizontal="left"/>
      <protection locked="0"/>
    </xf>
    <xf numFmtId="0" fontId="16" fillId="10" borderId="51" xfId="0" applyFont="1" applyFill="1" applyBorder="1" applyAlignment="1" applyProtection="1">
      <alignment horizontal="center"/>
      <protection locked="0"/>
    </xf>
    <xf numFmtId="0" fontId="16" fillId="10" borderId="52" xfId="0" applyFont="1" applyFill="1" applyBorder="1" applyAlignment="1" applyProtection="1">
      <alignment horizontal="center"/>
      <protection locked="0"/>
    </xf>
    <xf numFmtId="0" fontId="16" fillId="10" borderId="53" xfId="0" applyFont="1" applyFill="1" applyBorder="1" applyAlignment="1" applyProtection="1">
      <alignment horizontal="center"/>
      <protection locked="0"/>
    </xf>
    <xf numFmtId="0" fontId="5" fillId="0" borderId="30" xfId="0" applyFont="1" applyBorder="1" applyAlignment="1" applyProtection="1">
      <alignment horizontal="center" vertical="center" textRotation="90"/>
      <protection locked="0"/>
    </xf>
    <xf numFmtId="0" fontId="5" fillId="0" borderId="44" xfId="0" applyFont="1" applyBorder="1" applyAlignment="1" applyProtection="1">
      <alignment horizontal="center" vertical="center" textRotation="90"/>
      <protection locked="0"/>
    </xf>
    <xf numFmtId="0" fontId="5" fillId="0" borderId="45" xfId="0" applyFont="1" applyBorder="1" applyAlignment="1" applyProtection="1">
      <alignment horizontal="center" vertical="center" textRotation="90"/>
      <protection locked="0"/>
    </xf>
    <xf numFmtId="0" fontId="6" fillId="0" borderId="17" xfId="0" applyFont="1" applyBorder="1" applyAlignment="1" applyProtection="1">
      <alignment horizontal="center" vertical="top" wrapText="1"/>
      <protection locked="0"/>
    </xf>
    <xf numFmtId="0" fontId="6" fillId="0" borderId="18" xfId="0" applyFont="1" applyBorder="1" applyAlignment="1" applyProtection="1">
      <alignment horizontal="center" vertical="top" wrapText="1"/>
      <protection locked="0"/>
    </xf>
    <xf numFmtId="0" fontId="6" fillId="0" borderId="0" xfId="0" applyFont="1" applyAlignment="1" applyProtection="1">
      <alignment horizontal="center" vertical="top" wrapText="1"/>
      <protection locked="0"/>
    </xf>
    <xf numFmtId="0" fontId="6" fillId="0" borderId="22" xfId="0" applyFont="1" applyBorder="1" applyAlignment="1" applyProtection="1">
      <alignment horizontal="center" vertical="top" wrapText="1"/>
      <protection locked="0"/>
    </xf>
    <xf numFmtId="0" fontId="6" fillId="0" borderId="19" xfId="0" applyFont="1" applyBorder="1" applyAlignment="1" applyProtection="1">
      <alignment horizontal="center" vertical="top" wrapText="1"/>
      <protection locked="0"/>
    </xf>
    <xf numFmtId="0" fontId="6" fillId="0" borderId="11" xfId="0" applyFont="1" applyBorder="1" applyAlignment="1" applyProtection="1">
      <alignment horizontal="center" vertical="top" wrapText="1"/>
      <protection locked="0"/>
    </xf>
    <xf numFmtId="0" fontId="4" fillId="7" borderId="16" xfId="0" applyFont="1" applyFill="1" applyBorder="1" applyProtection="1">
      <protection locked="0"/>
    </xf>
    <xf numFmtId="0" fontId="4" fillId="7" borderId="0" xfId="0" applyFont="1" applyFill="1" applyProtection="1">
      <protection locked="0"/>
    </xf>
    <xf numFmtId="0" fontId="4" fillId="7" borderId="22" xfId="0" applyFont="1" applyFill="1" applyBorder="1" applyProtection="1">
      <protection locked="0"/>
    </xf>
    <xf numFmtId="0" fontId="7" fillId="0" borderId="39" xfId="0" applyFont="1" applyBorder="1" applyAlignment="1" applyProtection="1">
      <alignment horizontal="left"/>
      <protection locked="0"/>
    </xf>
    <xf numFmtId="0" fontId="7" fillId="0" borderId="40" xfId="0" applyFont="1" applyBorder="1" applyAlignment="1" applyProtection="1">
      <alignment horizontal="left"/>
      <protection locked="0"/>
    </xf>
    <xf numFmtId="0" fontId="14" fillId="4" borderId="4" xfId="0" applyFont="1" applyFill="1" applyBorder="1" applyAlignment="1" applyProtection="1">
      <alignment horizontal="center" vertical="center"/>
      <protection locked="0"/>
    </xf>
    <xf numFmtId="0" fontId="14" fillId="4" borderId="13" xfId="0" applyFont="1" applyFill="1" applyBorder="1" applyAlignment="1" applyProtection="1">
      <alignment horizontal="center" vertical="center"/>
      <protection locked="0"/>
    </xf>
    <xf numFmtId="0" fontId="14" fillId="4" borderId="15" xfId="0" applyFont="1" applyFill="1" applyBorder="1" applyAlignment="1" applyProtection="1">
      <alignment horizontal="center" vertical="center"/>
      <protection locked="0"/>
    </xf>
    <xf numFmtId="0" fontId="7" fillId="5" borderId="4" xfId="0" applyFont="1" applyFill="1" applyBorder="1" applyAlignment="1" applyProtection="1">
      <alignment horizontal="left" vertical="center"/>
      <protection locked="0"/>
    </xf>
    <xf numFmtId="0" fontId="7" fillId="5" borderId="13" xfId="0" applyFont="1" applyFill="1" applyBorder="1" applyAlignment="1" applyProtection="1">
      <alignment horizontal="left" vertical="center"/>
      <protection locked="0"/>
    </xf>
    <xf numFmtId="0" fontId="13" fillId="5" borderId="13" xfId="0" applyFont="1" applyFill="1" applyBorder="1" applyAlignment="1" applyProtection="1">
      <alignment horizontal="center" vertical="center"/>
      <protection locked="0"/>
    </xf>
    <xf numFmtId="0" fontId="13" fillId="5" borderId="15" xfId="0" applyFont="1" applyFill="1" applyBorder="1" applyAlignment="1" applyProtection="1">
      <alignment horizontal="center" vertical="center"/>
      <protection locked="0"/>
    </xf>
    <xf numFmtId="0" fontId="7" fillId="0" borderId="56" xfId="0" applyFont="1" applyBorder="1" applyAlignment="1" applyProtection="1">
      <alignment horizontal="left" wrapText="1"/>
      <protection locked="0"/>
    </xf>
    <xf numFmtId="0" fontId="7" fillId="0" borderId="36" xfId="0" applyFont="1" applyBorder="1" applyAlignment="1" applyProtection="1">
      <alignment horizontal="left" wrapText="1"/>
      <protection locked="0"/>
    </xf>
    <xf numFmtId="0" fontId="7" fillId="0" borderId="57" xfId="0" applyFont="1" applyBorder="1" applyAlignment="1" applyProtection="1">
      <alignment horizontal="left" wrapText="1"/>
      <protection locked="0"/>
    </xf>
    <xf numFmtId="0" fontId="7" fillId="0" borderId="38" xfId="0" applyFont="1" applyBorder="1" applyAlignment="1" applyProtection="1">
      <alignment horizontal="left"/>
      <protection locked="0"/>
    </xf>
    <xf numFmtId="0" fontId="7" fillId="0" borderId="29" xfId="0" applyFont="1" applyBorder="1" applyAlignment="1" applyProtection="1">
      <alignment horizontal="left"/>
      <protection locked="0"/>
    </xf>
    <xf numFmtId="0" fontId="7" fillId="0" borderId="34" xfId="0" applyFont="1" applyBorder="1" applyAlignment="1" applyProtection="1">
      <alignment horizontal="left"/>
      <protection locked="0"/>
    </xf>
    <xf numFmtId="0" fontId="1" fillId="6" borderId="61" xfId="0" applyFont="1" applyFill="1" applyBorder="1" applyAlignment="1" applyProtection="1">
      <alignment horizontal="center" vertical="center"/>
      <protection locked="0"/>
    </xf>
    <xf numFmtId="0" fontId="1" fillId="6" borderId="62" xfId="0" applyFont="1" applyFill="1" applyBorder="1" applyAlignment="1" applyProtection="1">
      <alignment horizontal="center" vertical="center"/>
      <protection locked="0"/>
    </xf>
    <xf numFmtId="0" fontId="1" fillId="6" borderId="63" xfId="0" applyFont="1" applyFill="1" applyBorder="1" applyAlignment="1" applyProtection="1">
      <alignment horizontal="center" vertical="center"/>
      <protection locked="0"/>
    </xf>
    <xf numFmtId="0" fontId="7" fillId="8" borderId="64" xfId="0" applyFont="1" applyFill="1" applyBorder="1" applyAlignment="1" applyProtection="1">
      <alignment horizontal="center"/>
      <protection locked="0"/>
    </xf>
    <xf numFmtId="0" fontId="7" fillId="8" borderId="36" xfId="0" applyFont="1" applyFill="1" applyBorder="1" applyAlignment="1" applyProtection="1">
      <alignment horizontal="center"/>
      <protection locked="0"/>
    </xf>
    <xf numFmtId="0" fontId="7" fillId="8" borderId="37" xfId="0" applyFont="1" applyFill="1" applyBorder="1" applyAlignment="1" applyProtection="1">
      <alignment horizontal="center"/>
      <protection locked="0"/>
    </xf>
    <xf numFmtId="44" fontId="3" fillId="0" borderId="35" xfId="2" applyFont="1" applyFill="1" applyBorder="1" applyAlignment="1" applyProtection="1">
      <alignment horizontal="center" wrapText="1"/>
    </xf>
    <xf numFmtId="44" fontId="3" fillId="0" borderId="36" xfId="2" applyFont="1" applyFill="1" applyBorder="1" applyAlignment="1" applyProtection="1">
      <alignment horizontal="center" wrapText="1"/>
    </xf>
    <xf numFmtId="44" fontId="3" fillId="0" borderId="37" xfId="2" applyFont="1" applyFill="1" applyBorder="1" applyAlignment="1" applyProtection="1">
      <alignment horizontal="center" wrapText="1"/>
    </xf>
    <xf numFmtId="0" fontId="7" fillId="0" borderId="71" xfId="0" applyFont="1" applyBorder="1" applyAlignment="1" applyProtection="1">
      <alignment horizontal="center"/>
      <protection locked="0"/>
    </xf>
    <xf numFmtId="0" fontId="7" fillId="0" borderId="72" xfId="0" applyFont="1" applyBorder="1" applyAlignment="1" applyProtection="1">
      <alignment horizontal="center"/>
      <protection locked="0"/>
    </xf>
    <xf numFmtId="0" fontId="7" fillId="0" borderId="73" xfId="0" applyFont="1" applyBorder="1" applyAlignment="1" applyProtection="1">
      <alignment horizontal="center"/>
      <protection locked="0"/>
    </xf>
    <xf numFmtId="0" fontId="7" fillId="0" borderId="74" xfId="0" applyFont="1" applyBorder="1" applyAlignment="1" applyProtection="1">
      <alignment horizontal="center"/>
      <protection locked="0"/>
    </xf>
    <xf numFmtId="0" fontId="7" fillId="0" borderId="75" xfId="0" applyFont="1" applyBorder="1" applyAlignment="1" applyProtection="1">
      <alignment horizontal="center"/>
      <protection locked="0"/>
    </xf>
    <xf numFmtId="0" fontId="7" fillId="0" borderId="76" xfId="0" applyFont="1" applyBorder="1" applyAlignment="1" applyProtection="1">
      <alignment horizontal="center"/>
      <protection locked="0"/>
    </xf>
    <xf numFmtId="0" fontId="5" fillId="0" borderId="4"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0" fontId="5" fillId="0" borderId="43" xfId="0" applyFont="1" applyBorder="1" applyAlignment="1" applyProtection="1">
      <alignment horizontal="left" vertical="center"/>
      <protection locked="0"/>
    </xf>
    <xf numFmtId="0" fontId="2" fillId="8" borderId="4" xfId="0" applyFont="1" applyFill="1" applyBorder="1" applyAlignment="1" applyProtection="1">
      <alignment horizontal="center" vertical="center"/>
      <protection locked="0"/>
    </xf>
    <xf numFmtId="0" fontId="2" fillId="8" borderId="13" xfId="0" applyFont="1" applyFill="1" applyBorder="1" applyAlignment="1" applyProtection="1">
      <alignment horizontal="center" vertical="center"/>
      <protection locked="0"/>
    </xf>
    <xf numFmtId="0" fontId="2" fillId="0" borderId="4"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16" fillId="11" borderId="48" xfId="0" applyFont="1" applyFill="1" applyBorder="1" applyAlignment="1" applyProtection="1">
      <alignment horizontal="center"/>
      <protection locked="0"/>
    </xf>
    <xf numFmtId="0" fontId="16" fillId="11" borderId="49" xfId="0" applyFont="1" applyFill="1" applyBorder="1" applyAlignment="1" applyProtection="1">
      <alignment horizontal="center"/>
      <protection locked="0"/>
    </xf>
    <xf numFmtId="0" fontId="16" fillId="11" borderId="50" xfId="0" applyFont="1" applyFill="1" applyBorder="1" applyAlignment="1" applyProtection="1">
      <alignment horizontal="center"/>
      <protection locked="0"/>
    </xf>
    <xf numFmtId="0" fontId="2" fillId="8" borderId="20" xfId="0" applyFont="1" applyFill="1" applyBorder="1" applyAlignment="1" applyProtection="1">
      <alignment horizontal="center" vertical="center"/>
      <protection locked="0"/>
    </xf>
    <xf numFmtId="0" fontId="5" fillId="9" borderId="21" xfId="0" applyFont="1" applyFill="1" applyBorder="1" applyAlignment="1" applyProtection="1">
      <alignment horizontal="center" vertical="center"/>
      <protection locked="0"/>
    </xf>
    <xf numFmtId="0" fontId="5" fillId="9" borderId="46" xfId="0" applyFont="1" applyFill="1" applyBorder="1" applyAlignment="1" applyProtection="1">
      <alignment horizontal="center" vertical="center"/>
      <protection locked="0"/>
    </xf>
    <xf numFmtId="0" fontId="7" fillId="2" borderId="4" xfId="0" applyFont="1" applyFill="1" applyBorder="1" applyAlignment="1" applyProtection="1">
      <alignment horizontal="left" vertical="center"/>
      <protection locked="0"/>
    </xf>
    <xf numFmtId="0" fontId="7" fillId="2" borderId="13" xfId="0" applyFont="1" applyFill="1" applyBorder="1" applyAlignment="1" applyProtection="1">
      <alignment horizontal="left" vertical="center"/>
      <protection locked="0"/>
    </xf>
    <xf numFmtId="0" fontId="7" fillId="2" borderId="15" xfId="0" applyFont="1" applyFill="1" applyBorder="1" applyAlignment="1" applyProtection="1">
      <alignment horizontal="left" vertical="center"/>
      <protection locked="0"/>
    </xf>
    <xf numFmtId="164" fontId="7" fillId="8" borderId="12" xfId="2" applyNumberFormat="1" applyFont="1" applyFill="1" applyBorder="1" applyAlignment="1" applyProtection="1">
      <alignment horizontal="center" wrapText="1"/>
    </xf>
    <xf numFmtId="164" fontId="7" fillId="8" borderId="15" xfId="2" applyNumberFormat="1" applyFont="1" applyFill="1" applyBorder="1" applyAlignment="1" applyProtection="1">
      <alignment horizontal="center" wrapText="1"/>
    </xf>
    <xf numFmtId="0" fontId="6" fillId="0" borderId="12"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7" fillId="0" borderId="4" xfId="0" applyFont="1" applyBorder="1" applyProtection="1">
      <protection locked="0"/>
    </xf>
    <xf numFmtId="0" fontId="7" fillId="0" borderId="13" xfId="0" applyFont="1" applyBorder="1" applyProtection="1">
      <protection locked="0"/>
    </xf>
    <xf numFmtId="0" fontId="7" fillId="0" borderId="15" xfId="0" applyFont="1" applyBorder="1" applyProtection="1">
      <protection locked="0"/>
    </xf>
    <xf numFmtId="0" fontId="5" fillId="9" borderId="26" xfId="0" applyFont="1" applyFill="1" applyBorder="1" applyAlignment="1" applyProtection="1">
      <alignment horizontal="center" vertical="center" wrapText="1"/>
      <protection locked="0"/>
    </xf>
    <xf numFmtId="0" fontId="5" fillId="9" borderId="30" xfId="0" applyFont="1" applyFill="1" applyBorder="1" applyAlignment="1" applyProtection="1">
      <alignment horizontal="center" vertical="center" wrapText="1"/>
      <protection locked="0"/>
    </xf>
    <xf numFmtId="0" fontId="5" fillId="9" borderId="27" xfId="0" applyFont="1" applyFill="1" applyBorder="1" applyAlignment="1" applyProtection="1">
      <alignment horizontal="center" vertical="center" wrapText="1"/>
      <protection locked="0"/>
    </xf>
    <xf numFmtId="0" fontId="5" fillId="9" borderId="45" xfId="0" applyFont="1" applyFill="1" applyBorder="1" applyAlignment="1" applyProtection="1">
      <alignment horizontal="center" vertical="center" wrapText="1"/>
      <protection locked="0"/>
    </xf>
    <xf numFmtId="0" fontId="2" fillId="9" borderId="31" xfId="0" applyFont="1" applyFill="1" applyBorder="1" applyAlignment="1" applyProtection="1">
      <alignment horizontal="center" vertical="center" wrapText="1"/>
      <protection locked="0"/>
    </xf>
    <xf numFmtId="0" fontId="2" fillId="9" borderId="47" xfId="0" applyFont="1" applyFill="1" applyBorder="1" applyAlignment="1" applyProtection="1">
      <alignment horizontal="center" vertical="center" wrapText="1"/>
      <protection locked="0"/>
    </xf>
    <xf numFmtId="0" fontId="2" fillId="9" borderId="15" xfId="0" applyFont="1" applyFill="1" applyBorder="1" applyAlignment="1" applyProtection="1">
      <alignment horizontal="center" vertical="center" wrapText="1"/>
      <protection locked="0"/>
    </xf>
    <xf numFmtId="0" fontId="2" fillId="8" borderId="43" xfId="0" applyFont="1" applyFill="1" applyBorder="1" applyAlignment="1" applyProtection="1">
      <alignment horizontal="center" vertical="center"/>
      <protection locked="0"/>
    </xf>
    <xf numFmtId="164" fontId="3" fillId="0" borderId="5" xfId="2" applyNumberFormat="1" applyFont="1" applyBorder="1" applyAlignment="1" applyProtection="1">
      <alignment horizontal="right"/>
    </xf>
    <xf numFmtId="164" fontId="3" fillId="0" borderId="33" xfId="2" applyNumberFormat="1" applyFont="1" applyBorder="1" applyAlignment="1" applyProtection="1">
      <alignment horizontal="right"/>
    </xf>
    <xf numFmtId="164" fontId="3" fillId="0" borderId="8" xfId="2" applyNumberFormat="1" applyFont="1" applyBorder="1" applyAlignment="1" applyProtection="1">
      <alignment horizontal="right"/>
    </xf>
    <xf numFmtId="164" fontId="3" fillId="0" borderId="5" xfId="2" applyNumberFormat="1" applyFont="1" applyBorder="1" applyAlignment="1" applyProtection="1"/>
    <xf numFmtId="164" fontId="3" fillId="0" borderId="6" xfId="2" applyNumberFormat="1" applyFont="1" applyBorder="1" applyAlignment="1" applyProtection="1"/>
  </cellXfs>
  <cellStyles count="4">
    <cellStyle name="Comma" xfId="1" builtinId="3"/>
    <cellStyle name="Currency" xfId="2" builtinId="4"/>
    <cellStyle name="Normal" xfId="0" builtinId="0" customBuiltin="1"/>
    <cellStyle name="Percent" xfId="3" builtinId="5"/>
  </cellStyles>
  <dxfs count="2">
    <dxf>
      <fill>
        <patternFill patternType="none">
          <bgColor auto="1"/>
        </patternFill>
      </fill>
    </dxf>
    <dxf>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Z$3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35</xdr:row>
          <xdr:rowOff>0</xdr:rowOff>
        </xdr:from>
        <xdr:to>
          <xdr:col>5</xdr:col>
          <xdr:colOff>411480</xdr:colOff>
          <xdr:row>36</xdr:row>
          <xdr:rowOff>45720</xdr:rowOff>
        </xdr:to>
        <xdr:sp macro="" textlink="">
          <xdr:nvSpPr>
            <xdr:cNvPr id="1028" name="Check Box 4" descr="Enter Rate"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Check Box To Utilize Indirect Rate Up To 15%</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1:Z48"/>
  <sheetViews>
    <sheetView topLeftCell="A20" zoomScale="130" zoomScaleNormal="130" workbookViewId="0">
      <selection activeCell="I38" sqref="I38"/>
    </sheetView>
  </sheetViews>
  <sheetFormatPr defaultColWidth="8.88671875" defaultRowHeight="14.4" x14ac:dyDescent="0.3"/>
  <cols>
    <col min="1" max="1" width="9.6640625" style="1" customWidth="1"/>
    <col min="2" max="2" width="8.88671875" style="1" customWidth="1"/>
    <col min="3" max="4" width="9.109375" style="1" customWidth="1"/>
    <col min="5" max="5" width="8.88671875" style="1" customWidth="1"/>
    <col min="6" max="6" width="6.88671875" style="1" customWidth="1"/>
    <col min="7" max="7" width="14.6640625" style="1" customWidth="1"/>
    <col min="8" max="8" width="8" style="1" bestFit="1" customWidth="1"/>
    <col min="9" max="9" width="14.6640625" style="1" customWidth="1"/>
    <col min="10" max="10" width="8.88671875" style="1" customWidth="1"/>
    <col min="11" max="25" width="8.88671875" style="1"/>
    <col min="26" max="26" width="8.88671875" style="1" hidden="1" customWidth="1"/>
    <col min="27" max="16384" width="8.88671875" style="1"/>
  </cols>
  <sheetData>
    <row r="1" spans="1:26" ht="16.8" thickTop="1" thickBot="1" x14ac:dyDescent="0.35">
      <c r="A1" s="60" t="s">
        <v>14</v>
      </c>
      <c r="B1" s="61"/>
      <c r="C1" s="61"/>
      <c r="D1" s="61"/>
      <c r="E1" s="61"/>
      <c r="F1" s="61"/>
      <c r="G1" s="61"/>
      <c r="H1" s="61"/>
      <c r="I1" s="62"/>
    </row>
    <row r="2" spans="1:26" ht="24" customHeight="1" thickTop="1" thickBot="1" x14ac:dyDescent="0.35">
      <c r="A2" s="77" t="s">
        <v>17</v>
      </c>
      <c r="B2" s="78"/>
      <c r="C2" s="78"/>
      <c r="D2" s="78"/>
      <c r="E2" s="78"/>
      <c r="F2" s="78"/>
      <c r="G2" s="78"/>
      <c r="H2" s="78"/>
      <c r="I2" s="79"/>
    </row>
    <row r="3" spans="1:26" ht="22.2" customHeight="1" thickTop="1" thickBot="1" x14ac:dyDescent="0.35">
      <c r="A3" s="80" t="s">
        <v>6</v>
      </c>
      <c r="B3" s="81"/>
      <c r="C3" s="82" t="s">
        <v>7</v>
      </c>
      <c r="D3" s="82"/>
      <c r="E3" s="82"/>
      <c r="F3" s="82"/>
      <c r="G3" s="82" t="s">
        <v>8</v>
      </c>
      <c r="H3" s="82"/>
      <c r="I3" s="83"/>
      <c r="J3" s="8"/>
      <c r="K3" s="8"/>
      <c r="L3" s="8"/>
      <c r="M3" s="8"/>
      <c r="N3" s="8"/>
      <c r="O3" s="8"/>
      <c r="P3" s="8"/>
      <c r="Q3" s="8"/>
      <c r="R3" s="8"/>
      <c r="S3" s="8"/>
      <c r="T3" s="8"/>
      <c r="U3" s="8"/>
      <c r="V3" s="8"/>
      <c r="W3" s="8"/>
      <c r="X3" s="8"/>
      <c r="Y3" s="8"/>
      <c r="Z3" s="8"/>
    </row>
    <row r="4" spans="1:26" ht="49.2" customHeight="1" thickTop="1" x14ac:dyDescent="0.3">
      <c r="A4" s="90" t="s">
        <v>9</v>
      </c>
      <c r="B4" s="91"/>
      <c r="C4" s="91"/>
      <c r="D4" s="91"/>
      <c r="E4" s="91"/>
      <c r="F4" s="91"/>
      <c r="G4" s="91"/>
      <c r="H4" s="92"/>
      <c r="I4" s="9" t="s">
        <v>26</v>
      </c>
    </row>
    <row r="5" spans="1:26" s="2" customFormat="1" ht="17.25" customHeight="1" x14ac:dyDescent="0.3">
      <c r="A5" s="93" t="s">
        <v>19</v>
      </c>
      <c r="B5" s="94"/>
      <c r="C5" s="94"/>
      <c r="D5" s="94"/>
      <c r="E5" s="94"/>
      <c r="F5" s="94"/>
      <c r="G5" s="94"/>
      <c r="H5" s="95"/>
      <c r="I5" s="41">
        <f>ROUND('2-Population Based Clinics'!E31+'2-Student Vaccination Clinics'!E31+'2-Women''s Wellness Clinics'!E31+'2-Student Athletic Physicals'!E31,0)</f>
        <v>0</v>
      </c>
    </row>
    <row r="6" spans="1:26" x14ac:dyDescent="0.3">
      <c r="A6" s="87" t="s">
        <v>40</v>
      </c>
      <c r="B6" s="88"/>
      <c r="C6" s="88"/>
      <c r="D6" s="88"/>
      <c r="E6" s="88"/>
      <c r="F6" s="88"/>
      <c r="G6" s="88"/>
      <c r="H6" s="88"/>
      <c r="I6" s="89"/>
    </row>
    <row r="7" spans="1:26" x14ac:dyDescent="0.3">
      <c r="A7" s="17">
        <v>1</v>
      </c>
      <c r="B7" s="51" t="s">
        <v>13</v>
      </c>
      <c r="C7" s="52"/>
      <c r="D7" s="52"/>
      <c r="E7" s="52"/>
      <c r="F7" s="52"/>
      <c r="G7" s="52"/>
      <c r="H7" s="53"/>
      <c r="I7" s="30"/>
    </row>
    <row r="8" spans="1:26" x14ac:dyDescent="0.3">
      <c r="A8" s="17">
        <v>2</v>
      </c>
      <c r="B8" s="51" t="s">
        <v>13</v>
      </c>
      <c r="C8" s="52"/>
      <c r="D8" s="52"/>
      <c r="E8" s="52"/>
      <c r="F8" s="52"/>
      <c r="G8" s="52"/>
      <c r="H8" s="53"/>
      <c r="I8" s="30"/>
    </row>
    <row r="9" spans="1:26" x14ac:dyDescent="0.3">
      <c r="A9" s="17">
        <v>3</v>
      </c>
      <c r="B9" s="51" t="s">
        <v>13</v>
      </c>
      <c r="C9" s="52"/>
      <c r="D9" s="52"/>
      <c r="E9" s="52"/>
      <c r="F9" s="52"/>
      <c r="G9" s="52"/>
      <c r="H9" s="53"/>
      <c r="I9" s="30"/>
    </row>
    <row r="10" spans="1:26" ht="15.75" customHeight="1" x14ac:dyDescent="0.3">
      <c r="A10" s="17">
        <v>4</v>
      </c>
      <c r="B10" s="54"/>
      <c r="C10" s="55"/>
      <c r="D10" s="55"/>
      <c r="E10" s="55"/>
      <c r="F10" s="55"/>
      <c r="G10" s="55"/>
      <c r="H10" s="56"/>
      <c r="I10" s="30"/>
    </row>
    <row r="11" spans="1:26" ht="15.75" customHeight="1" x14ac:dyDescent="0.3">
      <c r="A11" s="17">
        <v>5</v>
      </c>
      <c r="B11" s="96"/>
      <c r="C11" s="97"/>
      <c r="D11" s="97"/>
      <c r="E11" s="97"/>
      <c r="F11" s="97"/>
      <c r="G11" s="97"/>
      <c r="H11" s="98"/>
      <c r="I11" s="30"/>
    </row>
    <row r="12" spans="1:26" ht="15.75" customHeight="1" x14ac:dyDescent="0.3">
      <c r="A12" s="17">
        <v>6</v>
      </c>
      <c r="B12" s="54"/>
      <c r="C12" s="55"/>
      <c r="D12" s="55"/>
      <c r="E12" s="55"/>
      <c r="F12" s="55"/>
      <c r="G12" s="55"/>
      <c r="H12" s="56"/>
      <c r="I12" s="30"/>
    </row>
    <row r="13" spans="1:26" ht="15.75" customHeight="1" x14ac:dyDescent="0.3">
      <c r="A13" s="17">
        <v>7</v>
      </c>
      <c r="B13" s="54"/>
      <c r="C13" s="55"/>
      <c r="D13" s="55"/>
      <c r="E13" s="55"/>
      <c r="F13" s="55"/>
      <c r="G13" s="55"/>
      <c r="H13" s="56"/>
      <c r="I13" s="30"/>
    </row>
    <row r="14" spans="1:26" ht="15.75" customHeight="1" x14ac:dyDescent="0.3">
      <c r="A14" s="17">
        <v>8</v>
      </c>
      <c r="B14" s="54"/>
      <c r="C14" s="55"/>
      <c r="D14" s="55"/>
      <c r="E14" s="55"/>
      <c r="F14" s="55"/>
      <c r="G14" s="55"/>
      <c r="H14" s="56"/>
      <c r="I14" s="30"/>
    </row>
    <row r="15" spans="1:26" x14ac:dyDescent="0.3">
      <c r="A15" s="87" t="s">
        <v>18</v>
      </c>
      <c r="B15" s="88"/>
      <c r="C15" s="88"/>
      <c r="D15" s="88"/>
      <c r="E15" s="88"/>
      <c r="F15" s="88"/>
      <c r="G15" s="88"/>
      <c r="H15" s="88"/>
      <c r="I15" s="89"/>
    </row>
    <row r="16" spans="1:26" x14ac:dyDescent="0.3">
      <c r="A16" s="17">
        <v>1</v>
      </c>
      <c r="B16" s="51" t="s">
        <v>13</v>
      </c>
      <c r="C16" s="52"/>
      <c r="D16" s="52"/>
      <c r="E16" s="52"/>
      <c r="F16" s="52"/>
      <c r="G16" s="52"/>
      <c r="H16" s="53"/>
      <c r="I16" s="30"/>
    </row>
    <row r="17" spans="1:9" x14ac:dyDescent="0.3">
      <c r="A17" s="17">
        <v>2</v>
      </c>
      <c r="B17" s="51" t="s">
        <v>13</v>
      </c>
      <c r="C17" s="52"/>
      <c r="D17" s="52"/>
      <c r="E17" s="52"/>
      <c r="F17" s="52"/>
      <c r="G17" s="52"/>
      <c r="H17" s="53"/>
      <c r="I17" s="30"/>
    </row>
    <row r="18" spans="1:9" x14ac:dyDescent="0.3">
      <c r="A18" s="17">
        <v>3</v>
      </c>
      <c r="B18" s="51" t="s">
        <v>13</v>
      </c>
      <c r="C18" s="52"/>
      <c r="D18" s="52"/>
      <c r="E18" s="52"/>
      <c r="F18" s="52"/>
      <c r="G18" s="52"/>
      <c r="H18" s="53"/>
      <c r="I18" s="30"/>
    </row>
    <row r="19" spans="1:9" x14ac:dyDescent="0.3">
      <c r="A19" s="17">
        <v>4</v>
      </c>
      <c r="B19" s="54"/>
      <c r="C19" s="55"/>
      <c r="D19" s="55"/>
      <c r="E19" s="55"/>
      <c r="F19" s="55"/>
      <c r="G19" s="55"/>
      <c r="H19" s="56"/>
      <c r="I19" s="30"/>
    </row>
    <row r="20" spans="1:9" x14ac:dyDescent="0.3">
      <c r="A20" s="17">
        <v>5</v>
      </c>
      <c r="B20" s="54"/>
      <c r="C20" s="55"/>
      <c r="D20" s="55"/>
      <c r="E20" s="55"/>
      <c r="F20" s="55"/>
      <c r="G20" s="55"/>
      <c r="H20" s="56"/>
      <c r="I20" s="30"/>
    </row>
    <row r="21" spans="1:9" x14ac:dyDescent="0.3">
      <c r="A21" s="17">
        <v>6</v>
      </c>
      <c r="B21" s="54"/>
      <c r="C21" s="55"/>
      <c r="D21" s="55"/>
      <c r="E21" s="55"/>
      <c r="F21" s="55"/>
      <c r="G21" s="55"/>
      <c r="H21" s="56"/>
      <c r="I21" s="30"/>
    </row>
    <row r="22" spans="1:9" x14ac:dyDescent="0.3">
      <c r="A22" s="17">
        <v>7</v>
      </c>
      <c r="B22" s="54"/>
      <c r="C22" s="55"/>
      <c r="D22" s="55"/>
      <c r="E22" s="55"/>
      <c r="F22" s="55"/>
      <c r="G22" s="55"/>
      <c r="H22" s="56"/>
      <c r="I22" s="30"/>
    </row>
    <row r="23" spans="1:9" x14ac:dyDescent="0.3">
      <c r="A23" s="17">
        <v>8</v>
      </c>
      <c r="B23" s="54"/>
      <c r="C23" s="55"/>
      <c r="D23" s="55"/>
      <c r="E23" s="55"/>
      <c r="F23" s="55"/>
      <c r="G23" s="55"/>
      <c r="H23" s="56"/>
      <c r="I23" s="30"/>
    </row>
    <row r="24" spans="1:9" x14ac:dyDescent="0.3">
      <c r="A24" s="57" t="s">
        <v>4</v>
      </c>
      <c r="B24" s="58"/>
      <c r="C24" s="58"/>
      <c r="D24" s="58"/>
      <c r="E24" s="58"/>
      <c r="F24" s="58"/>
      <c r="G24" s="58"/>
      <c r="H24" s="59"/>
      <c r="I24" s="30"/>
    </row>
    <row r="25" spans="1:9" x14ac:dyDescent="0.3">
      <c r="A25" s="57" t="s">
        <v>5</v>
      </c>
      <c r="B25" s="58"/>
      <c r="C25" s="58"/>
      <c r="D25" s="58"/>
      <c r="E25" s="58"/>
      <c r="F25" s="58"/>
      <c r="G25" s="58"/>
      <c r="H25" s="59"/>
      <c r="I25" s="30"/>
    </row>
    <row r="26" spans="1:9" x14ac:dyDescent="0.3">
      <c r="A26" s="57" t="s">
        <v>43</v>
      </c>
      <c r="B26" s="58"/>
      <c r="C26" s="58"/>
      <c r="D26" s="58"/>
      <c r="E26" s="58"/>
      <c r="F26" s="58"/>
      <c r="G26" s="58"/>
      <c r="H26" s="59"/>
      <c r="I26" s="30"/>
    </row>
    <row r="27" spans="1:9" x14ac:dyDescent="0.3">
      <c r="A27" s="84" t="s">
        <v>11</v>
      </c>
      <c r="B27" s="85"/>
      <c r="C27" s="85"/>
      <c r="D27" s="85"/>
      <c r="E27" s="85"/>
      <c r="F27" s="85"/>
      <c r="G27" s="85"/>
      <c r="H27" s="85"/>
      <c r="I27" s="86"/>
    </row>
    <row r="28" spans="1:9" x14ac:dyDescent="0.3">
      <c r="A28" s="25">
        <v>1</v>
      </c>
      <c r="B28" s="42"/>
      <c r="C28" s="43"/>
      <c r="D28" s="43"/>
      <c r="E28" s="43"/>
      <c r="F28" s="43"/>
      <c r="G28" s="43"/>
      <c r="H28" s="44"/>
      <c r="I28" s="31"/>
    </row>
    <row r="29" spans="1:9" x14ac:dyDescent="0.3">
      <c r="A29" s="18">
        <v>2</v>
      </c>
      <c r="B29" s="42"/>
      <c r="C29" s="43"/>
      <c r="D29" s="43"/>
      <c r="E29" s="43"/>
      <c r="F29" s="43"/>
      <c r="G29" s="43"/>
      <c r="H29" s="44"/>
      <c r="I29" s="32"/>
    </row>
    <row r="30" spans="1:9" x14ac:dyDescent="0.3">
      <c r="A30" s="26">
        <v>3</v>
      </c>
      <c r="B30" s="45"/>
      <c r="C30" s="46"/>
      <c r="D30" s="46"/>
      <c r="E30" s="46"/>
      <c r="F30" s="46"/>
      <c r="G30" s="46"/>
      <c r="H30" s="47"/>
      <c r="I30" s="33"/>
    </row>
    <row r="31" spans="1:9" x14ac:dyDescent="0.3">
      <c r="A31" s="18">
        <v>4</v>
      </c>
      <c r="B31" s="48"/>
      <c r="C31" s="49"/>
      <c r="D31" s="49"/>
      <c r="E31" s="49"/>
      <c r="F31" s="49"/>
      <c r="G31" s="49"/>
      <c r="H31" s="50"/>
      <c r="I31" s="32"/>
    </row>
    <row r="32" spans="1:9" x14ac:dyDescent="0.3">
      <c r="A32" s="18">
        <v>5</v>
      </c>
      <c r="B32" s="48"/>
      <c r="C32" s="49"/>
      <c r="D32" s="49"/>
      <c r="E32" s="49"/>
      <c r="F32" s="49"/>
      <c r="G32" s="49"/>
      <c r="H32" s="50"/>
      <c r="I32" s="32"/>
    </row>
    <row r="33" spans="1:26" x14ac:dyDescent="0.3">
      <c r="A33" s="25">
        <v>6</v>
      </c>
      <c r="B33" s="99"/>
      <c r="C33" s="100"/>
      <c r="D33" s="100"/>
      <c r="E33" s="100"/>
      <c r="F33" s="100"/>
      <c r="G33" s="100"/>
      <c r="H33" s="101"/>
      <c r="I33" s="31"/>
    </row>
    <row r="34" spans="1:26" x14ac:dyDescent="0.3">
      <c r="A34" s="18">
        <v>7</v>
      </c>
      <c r="B34" s="42"/>
      <c r="C34" s="43"/>
      <c r="D34" s="43"/>
      <c r="E34" s="43"/>
      <c r="F34" s="43"/>
      <c r="G34" s="43"/>
      <c r="H34" s="44"/>
      <c r="I34" s="33"/>
    </row>
    <row r="35" spans="1:26" ht="13.5" customHeight="1" thickBot="1" x14ac:dyDescent="0.35">
      <c r="A35" s="27">
        <v>8</v>
      </c>
      <c r="B35" s="102"/>
      <c r="C35" s="103"/>
      <c r="D35" s="103"/>
      <c r="E35" s="103"/>
      <c r="F35" s="103"/>
      <c r="G35" s="103"/>
      <c r="H35" s="104"/>
      <c r="I35" s="34"/>
    </row>
    <row r="36" spans="1:26" x14ac:dyDescent="0.3">
      <c r="A36" s="75" t="s">
        <v>10</v>
      </c>
      <c r="B36" s="76"/>
      <c r="C36" s="42"/>
      <c r="D36" s="43"/>
      <c r="E36" s="43"/>
      <c r="F36" s="44"/>
      <c r="G36" s="28" t="str">
        <f>IF(Z36=TRUE,"Enter Rate", "")</f>
        <v/>
      </c>
      <c r="H36" s="10"/>
      <c r="I36" s="35">
        <f>ROUND(IF(Z36=TRUE, (SUM(I5,I7,I8,I9,I10,I11,I12,I13,I14,I16,I17,I18,I19,I20,I21,I22,I23,I24,I25,I26,I28,I29,I30,I31,I32,I33,I34,I35))*H36,"0"),0)</f>
        <v>0</v>
      </c>
      <c r="Z36" s="1" t="b">
        <v>0</v>
      </c>
    </row>
    <row r="37" spans="1:26" ht="17.25" customHeight="1" thickBot="1" x14ac:dyDescent="0.35">
      <c r="A37" s="72"/>
      <c r="B37" s="73"/>
      <c r="C37" s="73"/>
      <c r="D37" s="73"/>
      <c r="E37" s="73"/>
      <c r="F37" s="73"/>
      <c r="G37" s="73"/>
      <c r="H37" s="73"/>
      <c r="I37" s="74"/>
      <c r="Z37" s="1" t="str">
        <f>IF(Z36=TRUE,"1","")</f>
        <v/>
      </c>
    </row>
    <row r="38" spans="1:26" ht="22.95" customHeight="1" thickTop="1" thickBot="1" x14ac:dyDescent="0.35">
      <c r="A38" s="105" t="s">
        <v>41</v>
      </c>
      <c r="B38" s="106"/>
      <c r="C38" s="106"/>
      <c r="D38" s="106"/>
      <c r="E38" s="106"/>
      <c r="F38" s="106"/>
      <c r="G38" s="106"/>
      <c r="H38" s="107"/>
      <c r="I38" s="24">
        <f>ROUNDUP((SUM(I5,I7:I14,I16:I26,I28:I35,I36:I36)),0)</f>
        <v>0</v>
      </c>
    </row>
    <row r="39" spans="1:26" ht="19.95" customHeight="1" thickTop="1" x14ac:dyDescent="0.3">
      <c r="A39" s="63" t="s">
        <v>0</v>
      </c>
      <c r="B39" s="66" t="s">
        <v>44</v>
      </c>
      <c r="C39" s="66"/>
      <c r="D39" s="66"/>
      <c r="E39" s="66"/>
      <c r="F39" s="66"/>
      <c r="G39" s="66"/>
      <c r="H39" s="66"/>
      <c r="I39" s="67"/>
    </row>
    <row r="40" spans="1:26" ht="19.95" customHeight="1" x14ac:dyDescent="0.3">
      <c r="A40" s="64"/>
      <c r="B40" s="68"/>
      <c r="C40" s="68"/>
      <c r="D40" s="68"/>
      <c r="E40" s="68"/>
      <c r="F40" s="68"/>
      <c r="G40" s="68"/>
      <c r="H40" s="68"/>
      <c r="I40" s="69"/>
    </row>
    <row r="41" spans="1:26" ht="19.95" customHeight="1" x14ac:dyDescent="0.3">
      <c r="A41" s="64"/>
      <c r="B41" s="68"/>
      <c r="C41" s="68"/>
      <c r="D41" s="68"/>
      <c r="E41" s="68"/>
      <c r="F41" s="68"/>
      <c r="G41" s="68"/>
      <c r="H41" s="68"/>
      <c r="I41" s="69"/>
    </row>
    <row r="42" spans="1:26" ht="19.95" customHeight="1" x14ac:dyDescent="0.3">
      <c r="A42" s="64"/>
      <c r="B42" s="68"/>
      <c r="C42" s="68"/>
      <c r="D42" s="68"/>
      <c r="E42" s="68"/>
      <c r="F42" s="68"/>
      <c r="G42" s="68"/>
      <c r="H42" s="68"/>
      <c r="I42" s="69"/>
    </row>
    <row r="43" spans="1:26" ht="19.95" customHeight="1" x14ac:dyDescent="0.3">
      <c r="A43" s="64"/>
      <c r="B43" s="68"/>
      <c r="C43" s="68"/>
      <c r="D43" s="68"/>
      <c r="E43" s="68"/>
      <c r="F43" s="68"/>
      <c r="G43" s="68"/>
      <c r="H43" s="68"/>
      <c r="I43" s="69"/>
    </row>
    <row r="44" spans="1:26" ht="19.95" customHeight="1" x14ac:dyDescent="0.3">
      <c r="A44" s="64"/>
      <c r="B44" s="68"/>
      <c r="C44" s="68"/>
      <c r="D44" s="68"/>
      <c r="E44" s="68"/>
      <c r="F44" s="68"/>
      <c r="G44" s="68"/>
      <c r="H44" s="68"/>
      <c r="I44" s="69"/>
    </row>
    <row r="45" spans="1:26" ht="19.95" customHeight="1" x14ac:dyDescent="0.3">
      <c r="A45" s="64"/>
      <c r="B45" s="68"/>
      <c r="C45" s="68"/>
      <c r="D45" s="68"/>
      <c r="E45" s="68"/>
      <c r="F45" s="68"/>
      <c r="G45" s="68"/>
      <c r="H45" s="68"/>
      <c r="I45" s="69"/>
    </row>
    <row r="46" spans="1:26" ht="26.4" customHeight="1" x14ac:dyDescent="0.3">
      <c r="A46" s="64"/>
      <c r="B46" s="68"/>
      <c r="C46" s="68"/>
      <c r="D46" s="68"/>
      <c r="E46" s="68"/>
      <c r="F46" s="68"/>
      <c r="G46" s="68"/>
      <c r="H46" s="68"/>
      <c r="I46" s="69"/>
    </row>
    <row r="47" spans="1:26" ht="19.95" customHeight="1" thickBot="1" x14ac:dyDescent="0.35">
      <c r="A47" s="65"/>
      <c r="B47" s="70"/>
      <c r="C47" s="70"/>
      <c r="D47" s="70"/>
      <c r="E47" s="70"/>
      <c r="F47" s="70"/>
      <c r="G47" s="70"/>
      <c r="H47" s="70"/>
      <c r="I47" s="71"/>
    </row>
    <row r="48" spans="1:26" ht="15" customHeight="1" thickTop="1" x14ac:dyDescent="0.3">
      <c r="A48" s="23" t="s">
        <v>35</v>
      </c>
    </row>
  </sheetData>
  <sheetProtection algorithmName="SHA-512" hashValue="82dXI+r+6PQHy4gT1yA8Be0YILbyg3P5he+w6HwlTOsaUKctQo+MXgSDok+R/nyU4T+WGPlAYBFTlTJ8jjOEWQ==" saltValue="7ViKToZ2iryQfxOQ5nfaSw==" spinCount="100000" sheet="1" formatCells="0" formatColumns="0" formatRows="0" insertColumns="0" insertRows="0" deleteColumns="0" deleteRows="0"/>
  <mergeCells count="43">
    <mergeCell ref="B32:H32"/>
    <mergeCell ref="B33:H33"/>
    <mergeCell ref="B34:H34"/>
    <mergeCell ref="B35:H35"/>
    <mergeCell ref="A38:H38"/>
    <mergeCell ref="B10:H10"/>
    <mergeCell ref="B11:H11"/>
    <mergeCell ref="B12:H12"/>
    <mergeCell ref="B13:H13"/>
    <mergeCell ref="B14:H14"/>
    <mergeCell ref="A4:H4"/>
    <mergeCell ref="A5:H5"/>
    <mergeCell ref="B7:H7"/>
    <mergeCell ref="B8:H8"/>
    <mergeCell ref="B9:H9"/>
    <mergeCell ref="A1:I1"/>
    <mergeCell ref="A39:A47"/>
    <mergeCell ref="B39:I47"/>
    <mergeCell ref="A37:I37"/>
    <mergeCell ref="A36:B36"/>
    <mergeCell ref="C36:F36"/>
    <mergeCell ref="A2:I2"/>
    <mergeCell ref="A3:B3"/>
    <mergeCell ref="C3:F3"/>
    <mergeCell ref="G3:I3"/>
    <mergeCell ref="A27:I27"/>
    <mergeCell ref="A15:I15"/>
    <mergeCell ref="A6:I6"/>
    <mergeCell ref="B20:H20"/>
    <mergeCell ref="B21:H21"/>
    <mergeCell ref="B22:H22"/>
    <mergeCell ref="B29:H29"/>
    <mergeCell ref="B30:H30"/>
    <mergeCell ref="B31:H31"/>
    <mergeCell ref="B16:H16"/>
    <mergeCell ref="B17:H17"/>
    <mergeCell ref="B18:H18"/>
    <mergeCell ref="B19:H19"/>
    <mergeCell ref="B23:H23"/>
    <mergeCell ref="A24:H24"/>
    <mergeCell ref="A25:H25"/>
    <mergeCell ref="A26:H26"/>
    <mergeCell ref="B28:H28"/>
  </mergeCells>
  <conditionalFormatting sqref="G36">
    <cfRule type="cellIs" dxfId="1" priority="5" operator="equal">
      <formula>"Enter Rate"</formula>
    </cfRule>
  </conditionalFormatting>
  <conditionalFormatting sqref="H36:I36">
    <cfRule type="expression" dxfId="0" priority="1">
      <formula>$Z36=TRUE</formula>
    </cfRule>
  </conditionalFormatting>
  <dataValidations count="1">
    <dataValidation type="decimal" allowBlank="1" showInputMessage="1" showErrorMessage="1" sqref="H36" xr:uid="{503C4EEE-C0AD-42C9-A8A5-2FA81E68D29D}">
      <formula1>0</formula1>
      <formula2>0.15</formula2>
    </dataValidation>
  </dataValidations>
  <printOptions horizontalCentered="1"/>
  <pageMargins left="0.7" right="0.7" top="1" bottom="0.75" header="0.5" footer="0.3"/>
  <pageSetup scale="88" fitToWidth="0" orientation="portrait" r:id="rId1"/>
  <headerFooter alignWithMargins="0">
    <oddHeader>&amp;C&amp;"Arial,Bold"&amp;14Grant Budget</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ltText="Enter Rate">
                <anchor moveWithCells="1">
                  <from>
                    <xdr:col>2</xdr:col>
                    <xdr:colOff>38100</xdr:colOff>
                    <xdr:row>35</xdr:row>
                    <xdr:rowOff>0</xdr:rowOff>
                  </from>
                  <to>
                    <xdr:col>5</xdr:col>
                    <xdr:colOff>411480</xdr:colOff>
                    <xdr:row>36</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E32"/>
  <sheetViews>
    <sheetView tabSelected="1" zoomScaleNormal="100" zoomScalePageLayoutView="80" workbookViewId="0">
      <selection activeCell="D15" sqref="D15:E15"/>
    </sheetView>
  </sheetViews>
  <sheetFormatPr defaultColWidth="8.88671875" defaultRowHeight="14.4" x14ac:dyDescent="0.3"/>
  <cols>
    <col min="1" max="1" width="10.6640625" style="1" customWidth="1"/>
    <col min="2" max="2" width="39.6640625" style="1" customWidth="1"/>
    <col min="3" max="5" width="13.33203125" style="1" customWidth="1"/>
    <col min="6" max="6" width="8.88671875" style="1" customWidth="1"/>
    <col min="7" max="16384" width="8.88671875" style="1"/>
  </cols>
  <sheetData>
    <row r="1" spans="1:5" ht="16.8" thickTop="1" thickBot="1" x14ac:dyDescent="0.35">
      <c r="A1" s="112" t="s">
        <v>33</v>
      </c>
      <c r="B1" s="113"/>
      <c r="C1" s="113"/>
      <c r="D1" s="113"/>
      <c r="E1" s="114"/>
    </row>
    <row r="2" spans="1:5" ht="42" customHeight="1" thickTop="1" thickBot="1" x14ac:dyDescent="0.35">
      <c r="A2" s="116" t="s">
        <v>32</v>
      </c>
      <c r="B2" s="117"/>
      <c r="C2" s="21" t="s">
        <v>1</v>
      </c>
      <c r="D2" s="21" t="s">
        <v>20</v>
      </c>
      <c r="E2" s="22" t="s">
        <v>26</v>
      </c>
    </row>
    <row r="3" spans="1:5" ht="15.6" thickTop="1" thickBot="1" x14ac:dyDescent="0.35">
      <c r="A3" s="118" t="s">
        <v>2</v>
      </c>
      <c r="B3" s="119"/>
      <c r="C3" s="119"/>
      <c r="D3" s="119"/>
      <c r="E3" s="120"/>
    </row>
    <row r="4" spans="1:5" ht="15" thickTop="1" x14ac:dyDescent="0.3">
      <c r="A4" s="11">
        <v>1</v>
      </c>
      <c r="B4" s="4"/>
      <c r="C4" s="36"/>
      <c r="D4" s="14"/>
      <c r="E4" s="137">
        <f>ROUND(C4*D4,0)</f>
        <v>0</v>
      </c>
    </row>
    <row r="5" spans="1:5" x14ac:dyDescent="0.3">
      <c r="A5" s="12">
        <v>2</v>
      </c>
      <c r="B5" s="6"/>
      <c r="C5" s="37"/>
      <c r="D5" s="16"/>
      <c r="E5" s="138">
        <f>ROUND(C5*D5,0)</f>
        <v>0</v>
      </c>
    </row>
    <row r="6" spans="1:5" x14ac:dyDescent="0.3">
      <c r="A6" s="12">
        <v>3</v>
      </c>
      <c r="B6" s="6"/>
      <c r="C6" s="37"/>
      <c r="D6" s="16"/>
      <c r="E6" s="138">
        <f>ROUND(C6*D6,0)</f>
        <v>0</v>
      </c>
    </row>
    <row r="7" spans="1:5" x14ac:dyDescent="0.3">
      <c r="A7" s="12">
        <v>4</v>
      </c>
      <c r="B7" s="6"/>
      <c r="C7" s="37"/>
      <c r="D7" s="16"/>
      <c r="E7" s="138">
        <f>ROUND(C7*D7,0)</f>
        <v>0</v>
      </c>
    </row>
    <row r="8" spans="1:5" x14ac:dyDescent="0.3">
      <c r="A8" s="12">
        <v>5</v>
      </c>
      <c r="B8" s="6"/>
      <c r="C8" s="37"/>
      <c r="D8" s="16"/>
      <c r="E8" s="138">
        <f>ROUND(C8*D8,0)</f>
        <v>0</v>
      </c>
    </row>
    <row r="9" spans="1:5" x14ac:dyDescent="0.3">
      <c r="A9" s="12">
        <v>6</v>
      </c>
      <c r="B9" s="6"/>
      <c r="C9" s="37"/>
      <c r="D9" s="16"/>
      <c r="E9" s="138">
        <f t="shared" ref="E6:E12" si="0">ROUND(C9*D9,0)</f>
        <v>0</v>
      </c>
    </row>
    <row r="10" spans="1:5" x14ac:dyDescent="0.3">
      <c r="A10" s="12">
        <v>7</v>
      </c>
      <c r="B10" s="6"/>
      <c r="C10" s="37"/>
      <c r="D10" s="16"/>
      <c r="E10" s="138">
        <f>ROUND(C10*D10,0)</f>
        <v>0</v>
      </c>
    </row>
    <row r="11" spans="1:5" x14ac:dyDescent="0.3">
      <c r="A11" s="12">
        <v>8</v>
      </c>
      <c r="B11" s="6"/>
      <c r="C11" s="37"/>
      <c r="D11" s="16"/>
      <c r="E11" s="138">
        <f>ROUND(C11*D11,0)</f>
        <v>0</v>
      </c>
    </row>
    <row r="12" spans="1:5" x14ac:dyDescent="0.3">
      <c r="A12" s="12">
        <v>9</v>
      </c>
      <c r="B12" s="6"/>
      <c r="C12" s="37"/>
      <c r="D12" s="16"/>
      <c r="E12" s="138">
        <f>ROUND(C12*D12,0)</f>
        <v>0</v>
      </c>
    </row>
    <row r="13" spans="1:5" ht="15" thickBot="1" x14ac:dyDescent="0.35">
      <c r="A13" s="13">
        <v>10</v>
      </c>
      <c r="B13" s="19"/>
      <c r="C13" s="38"/>
      <c r="D13" s="15"/>
      <c r="E13" s="139">
        <f>ROUND(C13*D13,0)</f>
        <v>0</v>
      </c>
    </row>
    <row r="14" spans="1:5" ht="61.5" customHeight="1" thickTop="1" thickBot="1" x14ac:dyDescent="0.35">
      <c r="A14" s="110" t="s">
        <v>12</v>
      </c>
      <c r="B14" s="111"/>
      <c r="C14" s="111"/>
      <c r="D14" s="29"/>
      <c r="E14" s="39">
        <f>ROUND(SUM(E4:E13)*D14,0)</f>
        <v>0</v>
      </c>
    </row>
    <row r="15" spans="1:5" ht="15.6" thickTop="1" thickBot="1" x14ac:dyDescent="0.35">
      <c r="A15" s="115" t="s">
        <v>21</v>
      </c>
      <c r="B15" s="115"/>
      <c r="C15" s="20" t="s">
        <v>3</v>
      </c>
      <c r="D15" s="121">
        <f>ROUND(SUM(E4:E13,E14),0)</f>
        <v>0</v>
      </c>
      <c r="E15" s="122"/>
    </row>
    <row r="16" spans="1:5" ht="75" customHeight="1" thickTop="1" thickBot="1" x14ac:dyDescent="0.35">
      <c r="A16" s="3" t="s">
        <v>15</v>
      </c>
      <c r="B16" s="123" t="s">
        <v>23</v>
      </c>
      <c r="C16" s="124"/>
      <c r="D16" s="124"/>
      <c r="E16" s="125"/>
    </row>
    <row r="17" spans="1:5" ht="75.75" customHeight="1" thickTop="1" thickBot="1" x14ac:dyDescent="0.35">
      <c r="A17" s="3" t="s">
        <v>16</v>
      </c>
      <c r="B17" s="123" t="s">
        <v>42</v>
      </c>
      <c r="C17" s="124"/>
      <c r="D17" s="124"/>
      <c r="E17" s="125"/>
    </row>
    <row r="18" spans="1:5" ht="15.75" customHeight="1" thickTop="1" thickBot="1" x14ac:dyDescent="0.35">
      <c r="A18" s="129" t="s">
        <v>29</v>
      </c>
      <c r="B18" s="130"/>
      <c r="C18" s="133" t="s">
        <v>24</v>
      </c>
      <c r="D18" s="133" t="s">
        <v>25</v>
      </c>
      <c r="E18" s="135" t="s">
        <v>26</v>
      </c>
    </row>
    <row r="19" spans="1:5" ht="24.75" customHeight="1" thickTop="1" thickBot="1" x14ac:dyDescent="0.35">
      <c r="A19" s="131"/>
      <c r="B19" s="132"/>
      <c r="C19" s="134"/>
      <c r="D19" s="134"/>
      <c r="E19" s="135"/>
    </row>
    <row r="20" spans="1:5" ht="15.6" thickTop="1" thickBot="1" x14ac:dyDescent="0.35">
      <c r="A20" s="126" t="s">
        <v>30</v>
      </c>
      <c r="B20" s="127"/>
      <c r="C20" s="127"/>
      <c r="D20" s="127"/>
      <c r="E20" s="128"/>
    </row>
    <row r="21" spans="1:5" ht="15" thickTop="1" x14ac:dyDescent="0.3">
      <c r="A21" s="11">
        <v>1</v>
      </c>
      <c r="B21" s="4"/>
      <c r="C21" s="4"/>
      <c r="D21" s="5"/>
      <c r="E21" s="140">
        <f>ROUND(C21*D21,0)</f>
        <v>0</v>
      </c>
    </row>
    <row r="22" spans="1:5" x14ac:dyDescent="0.3">
      <c r="A22" s="12">
        <v>2</v>
      </c>
      <c r="B22" s="6"/>
      <c r="C22" s="6"/>
      <c r="D22" s="7"/>
      <c r="E22" s="141">
        <f>ROUND(C22*D22,0)</f>
        <v>0</v>
      </c>
    </row>
    <row r="23" spans="1:5" x14ac:dyDescent="0.3">
      <c r="A23" s="12">
        <v>3</v>
      </c>
      <c r="B23" s="6"/>
      <c r="C23" s="6"/>
      <c r="D23" s="7"/>
      <c r="E23" s="141">
        <f t="shared" ref="E23:E27" si="1">ROUND(C23*D23,0)</f>
        <v>0</v>
      </c>
    </row>
    <row r="24" spans="1:5" x14ac:dyDescent="0.3">
      <c r="A24" s="12">
        <v>4</v>
      </c>
      <c r="B24" s="6"/>
      <c r="C24" s="6"/>
      <c r="D24" s="7"/>
      <c r="E24" s="141">
        <f t="shared" si="1"/>
        <v>0</v>
      </c>
    </row>
    <row r="25" spans="1:5" x14ac:dyDescent="0.3">
      <c r="A25" s="12">
        <v>5</v>
      </c>
      <c r="B25" s="6"/>
      <c r="C25" s="6"/>
      <c r="D25" s="7"/>
      <c r="E25" s="141">
        <f t="shared" si="1"/>
        <v>0</v>
      </c>
    </row>
    <row r="26" spans="1:5" x14ac:dyDescent="0.3">
      <c r="A26" s="12">
        <v>6</v>
      </c>
      <c r="B26" s="6"/>
      <c r="C26" s="6"/>
      <c r="D26" s="7"/>
      <c r="E26" s="141">
        <f t="shared" si="1"/>
        <v>0</v>
      </c>
    </row>
    <row r="27" spans="1:5" x14ac:dyDescent="0.3">
      <c r="A27" s="12">
        <v>7</v>
      </c>
      <c r="B27" s="6"/>
      <c r="C27" s="6"/>
      <c r="D27" s="7"/>
      <c r="E27" s="141">
        <f t="shared" si="1"/>
        <v>0</v>
      </c>
    </row>
    <row r="28" spans="1:5" ht="15" thickBot="1" x14ac:dyDescent="0.35">
      <c r="A28" s="12">
        <v>8</v>
      </c>
      <c r="B28" s="6"/>
      <c r="C28" s="6"/>
      <c r="D28" s="7"/>
      <c r="E28" s="141">
        <f>ROUND(C28*D28,0)</f>
        <v>0</v>
      </c>
    </row>
    <row r="29" spans="1:5" ht="19.5" customHeight="1" thickTop="1" thickBot="1" x14ac:dyDescent="0.35">
      <c r="A29" s="108" t="s">
        <v>27</v>
      </c>
      <c r="B29" s="109"/>
      <c r="C29" s="136"/>
      <c r="D29" s="20" t="s">
        <v>3</v>
      </c>
      <c r="E29" s="40">
        <f>ROUND(SUM(E21:E28),2)</f>
        <v>0</v>
      </c>
    </row>
    <row r="30" spans="1:5" ht="148.5" customHeight="1" thickTop="1" thickBot="1" x14ac:dyDescent="0.35">
      <c r="A30" s="3" t="s">
        <v>15</v>
      </c>
      <c r="B30" s="123" t="s">
        <v>28</v>
      </c>
      <c r="C30" s="124"/>
      <c r="D30" s="124"/>
      <c r="E30" s="125"/>
    </row>
    <row r="31" spans="1:5" ht="19.5" customHeight="1" thickTop="1" thickBot="1" x14ac:dyDescent="0.35">
      <c r="A31" s="108" t="s">
        <v>31</v>
      </c>
      <c r="B31" s="109"/>
      <c r="C31" s="20" t="s">
        <v>3</v>
      </c>
      <c r="D31" s="20">
        <v>180</v>
      </c>
      <c r="E31" s="40">
        <f>ROUND((D15+E29)*D31,0)</f>
        <v>0</v>
      </c>
    </row>
    <row r="32" spans="1:5" ht="15" thickTop="1" x14ac:dyDescent="0.3">
      <c r="A32" s="23" t="s">
        <v>35</v>
      </c>
    </row>
  </sheetData>
  <sheetProtection algorithmName="SHA-512" hashValue="VPR1bgoC842p99o49OS5mO9LYvymoIxFfdDGlZSOJVV4xspAAjaoBeYaRqX0hkQuKyyU9sjZJ3jjMNJD/AEHdg==" saltValue="jkwLrmVbb5OL45RZTbl1uQ==" spinCount="100000" sheet="1" formatCells="0" formatColumns="0" formatRows="0" insertColumns="0" insertRows="0" deleteColumns="0" deleteRows="0"/>
  <mergeCells count="16">
    <mergeCell ref="A31:B31"/>
    <mergeCell ref="A14:C14"/>
    <mergeCell ref="A1:E1"/>
    <mergeCell ref="A15:B15"/>
    <mergeCell ref="A2:B2"/>
    <mergeCell ref="A3:E3"/>
    <mergeCell ref="D15:E15"/>
    <mergeCell ref="B16:E16"/>
    <mergeCell ref="B30:E30"/>
    <mergeCell ref="B17:E17"/>
    <mergeCell ref="A20:E20"/>
    <mergeCell ref="A18:B19"/>
    <mergeCell ref="C18:C19"/>
    <mergeCell ref="D18:D19"/>
    <mergeCell ref="E18:E19"/>
    <mergeCell ref="A29:C29"/>
  </mergeCells>
  <printOptions horizontalCentered="1"/>
  <pageMargins left="0.7" right="0.7" top="1" bottom="0.75" header="0.5" footer="0.3"/>
  <pageSetup scale="91" fitToWidth="0" fitToHeight="0" orientation="portrait" r:id="rId1"/>
  <headerFooter>
    <oddHeader xml:space="preserve">&amp;R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354C-6D82-40DA-BB2F-D022C8C47614}">
  <sheetPr>
    <tabColor theme="9" tint="0.79998168889431442"/>
  </sheetPr>
  <dimension ref="A1:E32"/>
  <sheetViews>
    <sheetView topLeftCell="A22" zoomScaleNormal="100" zoomScalePageLayoutView="80" workbookViewId="0">
      <selection activeCell="E31" sqref="E31"/>
    </sheetView>
  </sheetViews>
  <sheetFormatPr defaultColWidth="8.88671875" defaultRowHeight="14.4" x14ac:dyDescent="0.3"/>
  <cols>
    <col min="1" max="1" width="10.6640625" style="1" customWidth="1"/>
    <col min="2" max="2" width="39.6640625" style="1" customWidth="1"/>
    <col min="3" max="5" width="13.33203125" style="1" customWidth="1"/>
    <col min="6" max="6" width="8.88671875" style="1" customWidth="1"/>
    <col min="7" max="16384" width="8.88671875" style="1"/>
  </cols>
  <sheetData>
    <row r="1" spans="1:5" ht="16.8" thickTop="1" thickBot="1" x14ac:dyDescent="0.35">
      <c r="A1" s="112" t="s">
        <v>34</v>
      </c>
      <c r="B1" s="113"/>
      <c r="C1" s="113"/>
      <c r="D1" s="113"/>
      <c r="E1" s="114"/>
    </row>
    <row r="2" spans="1:5" ht="42" customHeight="1" thickTop="1" thickBot="1" x14ac:dyDescent="0.35">
      <c r="A2" s="116" t="s">
        <v>32</v>
      </c>
      <c r="B2" s="117"/>
      <c r="C2" s="21" t="s">
        <v>1</v>
      </c>
      <c r="D2" s="21" t="s">
        <v>20</v>
      </c>
      <c r="E2" s="22" t="s">
        <v>26</v>
      </c>
    </row>
    <row r="3" spans="1:5" ht="15.6" thickTop="1" thickBot="1" x14ac:dyDescent="0.35">
      <c r="A3" s="118" t="s">
        <v>2</v>
      </c>
      <c r="B3" s="119"/>
      <c r="C3" s="119"/>
      <c r="D3" s="119"/>
      <c r="E3" s="120"/>
    </row>
    <row r="4" spans="1:5" ht="15" thickTop="1" x14ac:dyDescent="0.3">
      <c r="A4" s="11">
        <v>1</v>
      </c>
      <c r="B4" s="4"/>
      <c r="C4" s="36"/>
      <c r="D4" s="14"/>
      <c r="E4" s="137">
        <f>ROUND(C4*D4,0)</f>
        <v>0</v>
      </c>
    </row>
    <row r="5" spans="1:5" x14ac:dyDescent="0.3">
      <c r="A5" s="12">
        <v>2</v>
      </c>
      <c r="B5" s="6"/>
      <c r="C5" s="37"/>
      <c r="D5" s="16"/>
      <c r="E5" s="138">
        <f>ROUND(C5*D5,0)</f>
        <v>0</v>
      </c>
    </row>
    <row r="6" spans="1:5" x14ac:dyDescent="0.3">
      <c r="A6" s="12">
        <v>3</v>
      </c>
      <c r="B6" s="6"/>
      <c r="C6" s="37"/>
      <c r="D6" s="16"/>
      <c r="E6" s="138">
        <f t="shared" ref="E6:E12" si="0">ROUND(C6*D6,0)</f>
        <v>0</v>
      </c>
    </row>
    <row r="7" spans="1:5" x14ac:dyDescent="0.3">
      <c r="A7" s="12">
        <v>4</v>
      </c>
      <c r="B7" s="6"/>
      <c r="C7" s="37"/>
      <c r="D7" s="16"/>
      <c r="E7" s="138">
        <f t="shared" si="0"/>
        <v>0</v>
      </c>
    </row>
    <row r="8" spans="1:5" x14ac:dyDescent="0.3">
      <c r="A8" s="12">
        <v>5</v>
      </c>
      <c r="B8" s="6"/>
      <c r="C8" s="37"/>
      <c r="D8" s="16"/>
      <c r="E8" s="138">
        <f t="shared" si="0"/>
        <v>0</v>
      </c>
    </row>
    <row r="9" spans="1:5" x14ac:dyDescent="0.3">
      <c r="A9" s="12">
        <v>6</v>
      </c>
      <c r="B9" s="6"/>
      <c r="C9" s="37"/>
      <c r="D9" s="16"/>
      <c r="E9" s="138">
        <f t="shared" si="0"/>
        <v>0</v>
      </c>
    </row>
    <row r="10" spans="1:5" x14ac:dyDescent="0.3">
      <c r="A10" s="12">
        <v>7</v>
      </c>
      <c r="B10" s="6"/>
      <c r="C10" s="37"/>
      <c r="D10" s="16"/>
      <c r="E10" s="138">
        <f t="shared" si="0"/>
        <v>0</v>
      </c>
    </row>
    <row r="11" spans="1:5" x14ac:dyDescent="0.3">
      <c r="A11" s="12">
        <v>8</v>
      </c>
      <c r="B11" s="6"/>
      <c r="C11" s="37"/>
      <c r="D11" s="16"/>
      <c r="E11" s="138">
        <f t="shared" si="0"/>
        <v>0</v>
      </c>
    </row>
    <row r="12" spans="1:5" x14ac:dyDescent="0.3">
      <c r="A12" s="12">
        <v>9</v>
      </c>
      <c r="B12" s="6"/>
      <c r="C12" s="37"/>
      <c r="D12" s="16"/>
      <c r="E12" s="138">
        <f t="shared" si="0"/>
        <v>0</v>
      </c>
    </row>
    <row r="13" spans="1:5" ht="15" thickBot="1" x14ac:dyDescent="0.35">
      <c r="A13" s="13">
        <v>10</v>
      </c>
      <c r="B13" s="19"/>
      <c r="C13" s="38"/>
      <c r="D13" s="15"/>
      <c r="E13" s="139">
        <f>ROUND(C13*D13,0)</f>
        <v>0</v>
      </c>
    </row>
    <row r="14" spans="1:5" ht="61.5" customHeight="1" thickTop="1" thickBot="1" x14ac:dyDescent="0.35">
      <c r="A14" s="110" t="s">
        <v>12</v>
      </c>
      <c r="B14" s="111"/>
      <c r="C14" s="111"/>
      <c r="D14" s="29"/>
      <c r="E14" s="39">
        <f>ROUND(SUM(E4:E13)*D14,0)</f>
        <v>0</v>
      </c>
    </row>
    <row r="15" spans="1:5" ht="15.6" thickTop="1" thickBot="1" x14ac:dyDescent="0.35">
      <c r="A15" s="115" t="s">
        <v>21</v>
      </c>
      <c r="B15" s="115"/>
      <c r="C15" s="20" t="s">
        <v>3</v>
      </c>
      <c r="D15" s="121">
        <f>ROUND(SUM(E4:E13,E14),0)</f>
        <v>0</v>
      </c>
      <c r="E15" s="122"/>
    </row>
    <row r="16" spans="1:5" ht="75" customHeight="1" thickTop="1" thickBot="1" x14ac:dyDescent="0.35">
      <c r="A16" s="3" t="s">
        <v>15</v>
      </c>
      <c r="B16" s="123" t="s">
        <v>23</v>
      </c>
      <c r="C16" s="124"/>
      <c r="D16" s="124"/>
      <c r="E16" s="125"/>
    </row>
    <row r="17" spans="1:5" ht="75.75" customHeight="1" thickTop="1" thickBot="1" x14ac:dyDescent="0.35">
      <c r="A17" s="3" t="s">
        <v>16</v>
      </c>
      <c r="B17" s="123" t="s">
        <v>22</v>
      </c>
      <c r="C17" s="124"/>
      <c r="D17" s="124"/>
      <c r="E17" s="125"/>
    </row>
    <row r="18" spans="1:5" ht="15.75" customHeight="1" thickTop="1" thickBot="1" x14ac:dyDescent="0.35">
      <c r="A18" s="129" t="s">
        <v>29</v>
      </c>
      <c r="B18" s="130"/>
      <c r="C18" s="133" t="s">
        <v>24</v>
      </c>
      <c r="D18" s="133" t="s">
        <v>25</v>
      </c>
      <c r="E18" s="135" t="s">
        <v>26</v>
      </c>
    </row>
    <row r="19" spans="1:5" ht="24.75" customHeight="1" thickTop="1" thickBot="1" x14ac:dyDescent="0.35">
      <c r="A19" s="131"/>
      <c r="B19" s="132"/>
      <c r="C19" s="134"/>
      <c r="D19" s="134"/>
      <c r="E19" s="135"/>
    </row>
    <row r="20" spans="1:5" ht="15.6" thickTop="1" thickBot="1" x14ac:dyDescent="0.35">
      <c r="A20" s="126" t="s">
        <v>30</v>
      </c>
      <c r="B20" s="127"/>
      <c r="C20" s="127"/>
      <c r="D20" s="127"/>
      <c r="E20" s="128"/>
    </row>
    <row r="21" spans="1:5" ht="15" thickTop="1" x14ac:dyDescent="0.3">
      <c r="A21" s="11">
        <v>1</v>
      </c>
      <c r="B21" s="4"/>
      <c r="C21" s="4"/>
      <c r="D21" s="5"/>
      <c r="E21" s="140">
        <f>ROUND(C21*D21,0)</f>
        <v>0</v>
      </c>
    </row>
    <row r="22" spans="1:5" x14ac:dyDescent="0.3">
      <c r="A22" s="12">
        <v>2</v>
      </c>
      <c r="B22" s="6"/>
      <c r="C22" s="6"/>
      <c r="D22" s="7"/>
      <c r="E22" s="141">
        <f>ROUND(C22*D22,0)</f>
        <v>0</v>
      </c>
    </row>
    <row r="23" spans="1:5" x14ac:dyDescent="0.3">
      <c r="A23" s="12">
        <v>3</v>
      </c>
      <c r="B23" s="6"/>
      <c r="C23" s="6"/>
      <c r="D23" s="7"/>
      <c r="E23" s="141">
        <f t="shared" ref="E23:E27" si="1">ROUND(C23*D23,0)</f>
        <v>0</v>
      </c>
    </row>
    <row r="24" spans="1:5" x14ac:dyDescent="0.3">
      <c r="A24" s="12">
        <v>4</v>
      </c>
      <c r="B24" s="6"/>
      <c r="C24" s="6"/>
      <c r="D24" s="7"/>
      <c r="E24" s="141">
        <f t="shared" si="1"/>
        <v>0</v>
      </c>
    </row>
    <row r="25" spans="1:5" x14ac:dyDescent="0.3">
      <c r="A25" s="12">
        <v>5</v>
      </c>
      <c r="B25" s="6"/>
      <c r="C25" s="6"/>
      <c r="D25" s="7"/>
      <c r="E25" s="141">
        <f t="shared" si="1"/>
        <v>0</v>
      </c>
    </row>
    <row r="26" spans="1:5" x14ac:dyDescent="0.3">
      <c r="A26" s="12">
        <v>6</v>
      </c>
      <c r="B26" s="6"/>
      <c r="C26" s="6"/>
      <c r="D26" s="7"/>
      <c r="E26" s="141">
        <f t="shared" si="1"/>
        <v>0</v>
      </c>
    </row>
    <row r="27" spans="1:5" x14ac:dyDescent="0.3">
      <c r="A27" s="12">
        <v>7</v>
      </c>
      <c r="B27" s="6"/>
      <c r="C27" s="6"/>
      <c r="D27" s="7"/>
      <c r="E27" s="141">
        <f t="shared" si="1"/>
        <v>0</v>
      </c>
    </row>
    <row r="28" spans="1:5" ht="15" thickBot="1" x14ac:dyDescent="0.35">
      <c r="A28" s="12">
        <v>8</v>
      </c>
      <c r="B28" s="6"/>
      <c r="C28" s="6"/>
      <c r="D28" s="7"/>
      <c r="E28" s="141">
        <f>ROUND(C28*D28,0)</f>
        <v>0</v>
      </c>
    </row>
    <row r="29" spans="1:5" ht="19.5" customHeight="1" thickTop="1" thickBot="1" x14ac:dyDescent="0.35">
      <c r="A29" s="108" t="s">
        <v>27</v>
      </c>
      <c r="B29" s="109"/>
      <c r="C29" s="136"/>
      <c r="D29" s="20" t="s">
        <v>3</v>
      </c>
      <c r="E29" s="40">
        <f>ROUND(SUM(E21:E28),2)</f>
        <v>0</v>
      </c>
    </row>
    <row r="30" spans="1:5" ht="148.5" customHeight="1" thickTop="1" thickBot="1" x14ac:dyDescent="0.35">
      <c r="A30" s="3" t="s">
        <v>15</v>
      </c>
      <c r="B30" s="123" t="s">
        <v>36</v>
      </c>
      <c r="C30" s="124"/>
      <c r="D30" s="124"/>
      <c r="E30" s="125"/>
    </row>
    <row r="31" spans="1:5" ht="19.5" customHeight="1" thickTop="1" thickBot="1" x14ac:dyDescent="0.35">
      <c r="A31" s="108" t="s">
        <v>31</v>
      </c>
      <c r="B31" s="109"/>
      <c r="C31" s="20" t="s">
        <v>3</v>
      </c>
      <c r="D31" s="20">
        <v>20</v>
      </c>
      <c r="E31" s="40">
        <f>ROUND((D15+E29)*D31,0)</f>
        <v>0</v>
      </c>
    </row>
    <row r="32" spans="1:5" ht="15" thickTop="1" x14ac:dyDescent="0.3">
      <c r="A32" s="23" t="s">
        <v>35</v>
      </c>
    </row>
  </sheetData>
  <sheetProtection algorithmName="SHA-512" hashValue="b819auUfpk13oQ4FdFSVYDZpbYr7uR40MN7GywWGBGeP+F+ElqZfkbX2xsBrFABR5Ancw1khMhGlRLn66N/hsA==" saltValue="E6RgIN0Uv5SoWkA2brnwkQ==" spinCount="100000" sheet="1" formatCells="0" formatColumns="0" formatRows="0" insertColumns="0" insertRows="0" deleteColumns="0" deleteRows="0"/>
  <mergeCells count="16">
    <mergeCell ref="A20:E20"/>
    <mergeCell ref="A29:C29"/>
    <mergeCell ref="B30:E30"/>
    <mergeCell ref="A31:B31"/>
    <mergeCell ref="A14:C14"/>
    <mergeCell ref="B16:E16"/>
    <mergeCell ref="B17:E17"/>
    <mergeCell ref="A18:B19"/>
    <mergeCell ref="C18:C19"/>
    <mergeCell ref="D18:D19"/>
    <mergeCell ref="E18:E19"/>
    <mergeCell ref="A1:E1"/>
    <mergeCell ref="A2:B2"/>
    <mergeCell ref="A3:E3"/>
    <mergeCell ref="A15:B15"/>
    <mergeCell ref="D15:E15"/>
  </mergeCells>
  <printOptions horizontalCentered="1"/>
  <pageMargins left="0.7" right="0.7" top="1" bottom="0.75" header="0.5" footer="0.3"/>
  <pageSetup scale="91" fitToWidth="0" fitToHeight="0" orientation="portrait" r:id="rId1"/>
  <headerFooter>
    <oddHeader xml:space="preserve">&amp;R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40188-C23B-4C4B-847D-9FE7B8819CAD}">
  <sheetPr>
    <tabColor theme="9" tint="0.79998168889431442"/>
  </sheetPr>
  <dimension ref="A1:E32"/>
  <sheetViews>
    <sheetView topLeftCell="A19" zoomScaleNormal="100" zoomScalePageLayoutView="80" workbookViewId="0">
      <selection activeCell="E31" sqref="E31"/>
    </sheetView>
  </sheetViews>
  <sheetFormatPr defaultColWidth="8.88671875" defaultRowHeight="14.4" x14ac:dyDescent="0.3"/>
  <cols>
    <col min="1" max="1" width="10.6640625" style="1" customWidth="1"/>
    <col min="2" max="2" width="39.6640625" style="1" customWidth="1"/>
    <col min="3" max="5" width="13.33203125" style="1" customWidth="1"/>
    <col min="6" max="6" width="8.88671875" style="1" customWidth="1"/>
    <col min="7" max="16384" width="8.88671875" style="1"/>
  </cols>
  <sheetData>
    <row r="1" spans="1:5" ht="16.8" thickTop="1" thickBot="1" x14ac:dyDescent="0.35">
      <c r="A1" s="112" t="s">
        <v>37</v>
      </c>
      <c r="B1" s="113"/>
      <c r="C1" s="113"/>
      <c r="D1" s="113"/>
      <c r="E1" s="114"/>
    </row>
    <row r="2" spans="1:5" ht="42" customHeight="1" thickTop="1" thickBot="1" x14ac:dyDescent="0.35">
      <c r="A2" s="116" t="s">
        <v>32</v>
      </c>
      <c r="B2" s="117"/>
      <c r="C2" s="21" t="s">
        <v>1</v>
      </c>
      <c r="D2" s="21" t="s">
        <v>20</v>
      </c>
      <c r="E2" s="22" t="s">
        <v>26</v>
      </c>
    </row>
    <row r="3" spans="1:5" ht="15.6" thickTop="1" thickBot="1" x14ac:dyDescent="0.35">
      <c r="A3" s="118" t="s">
        <v>2</v>
      </c>
      <c r="B3" s="119"/>
      <c r="C3" s="119"/>
      <c r="D3" s="119"/>
      <c r="E3" s="120"/>
    </row>
    <row r="4" spans="1:5" ht="15" thickTop="1" x14ac:dyDescent="0.3">
      <c r="A4" s="11">
        <v>1</v>
      </c>
      <c r="B4" s="4"/>
      <c r="C4" s="36"/>
      <c r="D4" s="14"/>
      <c r="E4" s="137">
        <f>ROUND(C4*D4,0)</f>
        <v>0</v>
      </c>
    </row>
    <row r="5" spans="1:5" x14ac:dyDescent="0.3">
      <c r="A5" s="12">
        <v>2</v>
      </c>
      <c r="B5" s="6"/>
      <c r="C5" s="37"/>
      <c r="D5" s="16"/>
      <c r="E5" s="138">
        <f>ROUND(C5*D5,0)</f>
        <v>0</v>
      </c>
    </row>
    <row r="6" spans="1:5" x14ac:dyDescent="0.3">
      <c r="A6" s="12">
        <v>3</v>
      </c>
      <c r="B6" s="6"/>
      <c r="C6" s="37"/>
      <c r="D6" s="16"/>
      <c r="E6" s="138">
        <f t="shared" ref="E6:E12" si="0">ROUND(C6*D6,0)</f>
        <v>0</v>
      </c>
    </row>
    <row r="7" spans="1:5" x14ac:dyDescent="0.3">
      <c r="A7" s="12">
        <v>4</v>
      </c>
      <c r="B7" s="6"/>
      <c r="C7" s="37"/>
      <c r="D7" s="16"/>
      <c r="E7" s="138">
        <f t="shared" si="0"/>
        <v>0</v>
      </c>
    </row>
    <row r="8" spans="1:5" x14ac:dyDescent="0.3">
      <c r="A8" s="12">
        <v>5</v>
      </c>
      <c r="B8" s="6"/>
      <c r="C8" s="37"/>
      <c r="D8" s="16"/>
      <c r="E8" s="138">
        <f t="shared" si="0"/>
        <v>0</v>
      </c>
    </row>
    <row r="9" spans="1:5" x14ac:dyDescent="0.3">
      <c r="A9" s="12">
        <v>6</v>
      </c>
      <c r="B9" s="6"/>
      <c r="C9" s="37"/>
      <c r="D9" s="16"/>
      <c r="E9" s="138">
        <f t="shared" si="0"/>
        <v>0</v>
      </c>
    </row>
    <row r="10" spans="1:5" x14ac:dyDescent="0.3">
      <c r="A10" s="12">
        <v>7</v>
      </c>
      <c r="B10" s="6"/>
      <c r="C10" s="37"/>
      <c r="D10" s="16"/>
      <c r="E10" s="138">
        <f t="shared" si="0"/>
        <v>0</v>
      </c>
    </row>
    <row r="11" spans="1:5" x14ac:dyDescent="0.3">
      <c r="A11" s="12">
        <v>8</v>
      </c>
      <c r="B11" s="6"/>
      <c r="C11" s="37"/>
      <c r="D11" s="16"/>
      <c r="E11" s="138">
        <f t="shared" si="0"/>
        <v>0</v>
      </c>
    </row>
    <row r="12" spans="1:5" x14ac:dyDescent="0.3">
      <c r="A12" s="12">
        <v>9</v>
      </c>
      <c r="B12" s="6"/>
      <c r="C12" s="37"/>
      <c r="D12" s="16"/>
      <c r="E12" s="138">
        <f t="shared" si="0"/>
        <v>0</v>
      </c>
    </row>
    <row r="13" spans="1:5" ht="15" thickBot="1" x14ac:dyDescent="0.35">
      <c r="A13" s="13">
        <v>10</v>
      </c>
      <c r="B13" s="19"/>
      <c r="C13" s="38"/>
      <c r="D13" s="15"/>
      <c r="E13" s="139">
        <f>ROUND(C13*D13,0)</f>
        <v>0</v>
      </c>
    </row>
    <row r="14" spans="1:5" ht="61.5" customHeight="1" thickTop="1" thickBot="1" x14ac:dyDescent="0.35">
      <c r="A14" s="110" t="s">
        <v>12</v>
      </c>
      <c r="B14" s="111"/>
      <c r="C14" s="111"/>
      <c r="D14" s="29"/>
      <c r="E14" s="39">
        <f>ROUND(SUM(E4:E13)*D14,0)</f>
        <v>0</v>
      </c>
    </row>
    <row r="15" spans="1:5" ht="15.6" thickTop="1" thickBot="1" x14ac:dyDescent="0.35">
      <c r="A15" s="115" t="s">
        <v>21</v>
      </c>
      <c r="B15" s="115"/>
      <c r="C15" s="20" t="s">
        <v>3</v>
      </c>
      <c r="D15" s="121">
        <f>ROUND(SUM(E4:E13,E14),0)</f>
        <v>0</v>
      </c>
      <c r="E15" s="122"/>
    </row>
    <row r="16" spans="1:5" ht="75" customHeight="1" thickTop="1" thickBot="1" x14ac:dyDescent="0.35">
      <c r="A16" s="3" t="s">
        <v>15</v>
      </c>
      <c r="B16" s="123" t="s">
        <v>23</v>
      </c>
      <c r="C16" s="124"/>
      <c r="D16" s="124"/>
      <c r="E16" s="125"/>
    </row>
    <row r="17" spans="1:5" ht="75.75" customHeight="1" thickTop="1" thickBot="1" x14ac:dyDescent="0.35">
      <c r="A17" s="3" t="s">
        <v>16</v>
      </c>
      <c r="B17" s="123" t="s">
        <v>22</v>
      </c>
      <c r="C17" s="124"/>
      <c r="D17" s="124"/>
      <c r="E17" s="125"/>
    </row>
    <row r="18" spans="1:5" ht="15.75" customHeight="1" thickTop="1" thickBot="1" x14ac:dyDescent="0.35">
      <c r="A18" s="129" t="s">
        <v>29</v>
      </c>
      <c r="B18" s="130"/>
      <c r="C18" s="133" t="s">
        <v>24</v>
      </c>
      <c r="D18" s="133" t="s">
        <v>25</v>
      </c>
      <c r="E18" s="135" t="s">
        <v>26</v>
      </c>
    </row>
    <row r="19" spans="1:5" ht="24.75" customHeight="1" thickTop="1" thickBot="1" x14ac:dyDescent="0.35">
      <c r="A19" s="131"/>
      <c r="B19" s="132"/>
      <c r="C19" s="134"/>
      <c r="D19" s="134"/>
      <c r="E19" s="135"/>
    </row>
    <row r="20" spans="1:5" ht="15.6" thickTop="1" thickBot="1" x14ac:dyDescent="0.35">
      <c r="A20" s="126" t="s">
        <v>30</v>
      </c>
      <c r="B20" s="127"/>
      <c r="C20" s="127"/>
      <c r="D20" s="127"/>
      <c r="E20" s="128"/>
    </row>
    <row r="21" spans="1:5" ht="15" thickTop="1" x14ac:dyDescent="0.3">
      <c r="A21" s="11">
        <v>1</v>
      </c>
      <c r="B21" s="4"/>
      <c r="C21" s="4"/>
      <c r="D21" s="5"/>
      <c r="E21" s="140">
        <f>ROUND(C21*D21,0)</f>
        <v>0</v>
      </c>
    </row>
    <row r="22" spans="1:5" x14ac:dyDescent="0.3">
      <c r="A22" s="12">
        <v>2</v>
      </c>
      <c r="B22" s="6"/>
      <c r="C22" s="6"/>
      <c r="D22" s="7"/>
      <c r="E22" s="141">
        <f>ROUND(C22*D22,0)</f>
        <v>0</v>
      </c>
    </row>
    <row r="23" spans="1:5" x14ac:dyDescent="0.3">
      <c r="A23" s="12">
        <v>3</v>
      </c>
      <c r="B23" s="6"/>
      <c r="C23" s="6"/>
      <c r="D23" s="7"/>
      <c r="E23" s="141">
        <f t="shared" ref="E23:E27" si="1">ROUND(C23*D23,0)</f>
        <v>0</v>
      </c>
    </row>
    <row r="24" spans="1:5" x14ac:dyDescent="0.3">
      <c r="A24" s="12">
        <v>4</v>
      </c>
      <c r="B24" s="6"/>
      <c r="C24" s="6"/>
      <c r="D24" s="7"/>
      <c r="E24" s="141">
        <f t="shared" si="1"/>
        <v>0</v>
      </c>
    </row>
    <row r="25" spans="1:5" x14ac:dyDescent="0.3">
      <c r="A25" s="12">
        <v>5</v>
      </c>
      <c r="B25" s="6"/>
      <c r="C25" s="6"/>
      <c r="D25" s="7"/>
      <c r="E25" s="141">
        <f t="shared" si="1"/>
        <v>0</v>
      </c>
    </row>
    <row r="26" spans="1:5" x14ac:dyDescent="0.3">
      <c r="A26" s="12">
        <v>6</v>
      </c>
      <c r="B26" s="6"/>
      <c r="C26" s="6"/>
      <c r="D26" s="7"/>
      <c r="E26" s="141">
        <f t="shared" si="1"/>
        <v>0</v>
      </c>
    </row>
    <row r="27" spans="1:5" x14ac:dyDescent="0.3">
      <c r="A27" s="12">
        <v>7</v>
      </c>
      <c r="B27" s="6"/>
      <c r="C27" s="6"/>
      <c r="D27" s="7"/>
      <c r="E27" s="141">
        <f t="shared" si="1"/>
        <v>0</v>
      </c>
    </row>
    <row r="28" spans="1:5" ht="15" thickBot="1" x14ac:dyDescent="0.35">
      <c r="A28" s="12">
        <v>8</v>
      </c>
      <c r="B28" s="6"/>
      <c r="C28" s="6"/>
      <c r="D28" s="7"/>
      <c r="E28" s="141">
        <f>ROUND(C28*D28,0)</f>
        <v>0</v>
      </c>
    </row>
    <row r="29" spans="1:5" ht="19.5" customHeight="1" thickTop="1" thickBot="1" x14ac:dyDescent="0.35">
      <c r="A29" s="108" t="s">
        <v>27</v>
      </c>
      <c r="B29" s="109"/>
      <c r="C29" s="136"/>
      <c r="D29" s="20" t="s">
        <v>3</v>
      </c>
      <c r="E29" s="40">
        <f>ROUND(SUM(E21:E28),2)</f>
        <v>0</v>
      </c>
    </row>
    <row r="30" spans="1:5" ht="148.5" customHeight="1" thickTop="1" thickBot="1" x14ac:dyDescent="0.35">
      <c r="A30" s="3" t="s">
        <v>15</v>
      </c>
      <c r="B30" s="123" t="s">
        <v>38</v>
      </c>
      <c r="C30" s="124"/>
      <c r="D30" s="124"/>
      <c r="E30" s="125"/>
    </row>
    <row r="31" spans="1:5" ht="19.5" customHeight="1" thickTop="1" thickBot="1" x14ac:dyDescent="0.35">
      <c r="A31" s="108" t="s">
        <v>31</v>
      </c>
      <c r="B31" s="109"/>
      <c r="C31" s="20" t="s">
        <v>3</v>
      </c>
      <c r="D31" s="20">
        <v>15</v>
      </c>
      <c r="E31" s="40">
        <f>ROUND((D15+E29)*D31,0)</f>
        <v>0</v>
      </c>
    </row>
    <row r="32" spans="1:5" ht="15" thickTop="1" x14ac:dyDescent="0.3">
      <c r="A32" s="23" t="s">
        <v>35</v>
      </c>
    </row>
  </sheetData>
  <sheetProtection algorithmName="SHA-512" hashValue="JSqPcfUZnCRtCqSzqTdljNFcwlkcpuPbtZ5a23m/w2vTvlIl5FQu47dxM9aENl37sq0cwQJ7dNhZpVrZfZeoeQ==" saltValue="rej0wmhuTHdBN6f4Sk0KqQ==" spinCount="100000" sheet="1" formatCells="0" formatColumns="0" formatRows="0" insertColumns="0" insertRows="0" deleteColumns="0" deleteRows="0"/>
  <mergeCells count="16">
    <mergeCell ref="A20:E20"/>
    <mergeCell ref="A29:C29"/>
    <mergeCell ref="B30:E30"/>
    <mergeCell ref="A31:B31"/>
    <mergeCell ref="A14:C14"/>
    <mergeCell ref="B16:E16"/>
    <mergeCell ref="B17:E17"/>
    <mergeCell ref="A18:B19"/>
    <mergeCell ref="C18:C19"/>
    <mergeCell ref="D18:D19"/>
    <mergeCell ref="E18:E19"/>
    <mergeCell ref="A1:E1"/>
    <mergeCell ref="A2:B2"/>
    <mergeCell ref="A3:E3"/>
    <mergeCell ref="A15:B15"/>
    <mergeCell ref="D15:E15"/>
  </mergeCells>
  <printOptions horizontalCentered="1"/>
  <pageMargins left="0.7" right="0.7" top="1" bottom="0.75" header="0.5" footer="0.3"/>
  <pageSetup scale="91" fitToWidth="0" fitToHeight="0" orientation="portrait" r:id="rId1"/>
  <headerFooter>
    <oddHeader xml:space="preserve">&amp;R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C1E0D-90C1-441E-B98D-A5B6ED7B75C1}">
  <sheetPr>
    <tabColor theme="9" tint="0.79998168889431442"/>
  </sheetPr>
  <dimension ref="A1:E32"/>
  <sheetViews>
    <sheetView topLeftCell="A22" zoomScaleNormal="100" zoomScalePageLayoutView="80" workbookViewId="0">
      <selection activeCell="E31" sqref="E31"/>
    </sheetView>
  </sheetViews>
  <sheetFormatPr defaultColWidth="8.88671875" defaultRowHeight="14.4" x14ac:dyDescent="0.3"/>
  <cols>
    <col min="1" max="1" width="10.6640625" style="1" customWidth="1"/>
    <col min="2" max="2" width="39.6640625" style="1" customWidth="1"/>
    <col min="3" max="5" width="13.33203125" style="1" customWidth="1"/>
    <col min="6" max="6" width="8.88671875" style="1" customWidth="1"/>
    <col min="7" max="16384" width="8.88671875" style="1"/>
  </cols>
  <sheetData>
    <row r="1" spans="1:5" ht="16.8" thickTop="1" thickBot="1" x14ac:dyDescent="0.35">
      <c r="A1" s="112" t="s">
        <v>39</v>
      </c>
      <c r="B1" s="113"/>
      <c r="C1" s="113"/>
      <c r="D1" s="113"/>
      <c r="E1" s="114"/>
    </row>
    <row r="2" spans="1:5" ht="42" customHeight="1" thickTop="1" thickBot="1" x14ac:dyDescent="0.35">
      <c r="A2" s="116" t="s">
        <v>32</v>
      </c>
      <c r="B2" s="117"/>
      <c r="C2" s="21" t="s">
        <v>1</v>
      </c>
      <c r="D2" s="21" t="s">
        <v>20</v>
      </c>
      <c r="E2" s="22" t="s">
        <v>26</v>
      </c>
    </row>
    <row r="3" spans="1:5" ht="15.6" thickTop="1" thickBot="1" x14ac:dyDescent="0.35">
      <c r="A3" s="118" t="s">
        <v>2</v>
      </c>
      <c r="B3" s="119"/>
      <c r="C3" s="119"/>
      <c r="D3" s="119"/>
      <c r="E3" s="120"/>
    </row>
    <row r="4" spans="1:5" ht="15" thickTop="1" x14ac:dyDescent="0.3">
      <c r="A4" s="11">
        <v>1</v>
      </c>
      <c r="B4" s="4"/>
      <c r="C4" s="36"/>
      <c r="D4" s="14"/>
      <c r="E4" s="137">
        <f>ROUND(C4*D4,0)</f>
        <v>0</v>
      </c>
    </row>
    <row r="5" spans="1:5" x14ac:dyDescent="0.3">
      <c r="A5" s="12">
        <v>2</v>
      </c>
      <c r="B5" s="6"/>
      <c r="C5" s="37"/>
      <c r="D5" s="16"/>
      <c r="E5" s="138">
        <f>ROUND(C5*D5,0)</f>
        <v>0</v>
      </c>
    </row>
    <row r="6" spans="1:5" x14ac:dyDescent="0.3">
      <c r="A6" s="12">
        <v>3</v>
      </c>
      <c r="B6" s="6"/>
      <c r="C6" s="37"/>
      <c r="D6" s="16"/>
      <c r="E6" s="138">
        <f t="shared" ref="E6:E12" si="0">ROUND(C6*D6,0)</f>
        <v>0</v>
      </c>
    </row>
    <row r="7" spans="1:5" x14ac:dyDescent="0.3">
      <c r="A7" s="12">
        <v>4</v>
      </c>
      <c r="B7" s="6"/>
      <c r="C7" s="37"/>
      <c r="D7" s="16"/>
      <c r="E7" s="138">
        <f t="shared" si="0"/>
        <v>0</v>
      </c>
    </row>
    <row r="8" spans="1:5" x14ac:dyDescent="0.3">
      <c r="A8" s="12">
        <v>5</v>
      </c>
      <c r="B8" s="6"/>
      <c r="C8" s="37"/>
      <c r="D8" s="16"/>
      <c r="E8" s="138">
        <f t="shared" si="0"/>
        <v>0</v>
      </c>
    </row>
    <row r="9" spans="1:5" x14ac:dyDescent="0.3">
      <c r="A9" s="12">
        <v>6</v>
      </c>
      <c r="B9" s="6"/>
      <c r="C9" s="37"/>
      <c r="D9" s="16"/>
      <c r="E9" s="138">
        <f t="shared" si="0"/>
        <v>0</v>
      </c>
    </row>
    <row r="10" spans="1:5" x14ac:dyDescent="0.3">
      <c r="A10" s="12">
        <v>7</v>
      </c>
      <c r="B10" s="6"/>
      <c r="C10" s="37"/>
      <c r="D10" s="16"/>
      <c r="E10" s="138">
        <f t="shared" si="0"/>
        <v>0</v>
      </c>
    </row>
    <row r="11" spans="1:5" x14ac:dyDescent="0.3">
      <c r="A11" s="12">
        <v>8</v>
      </c>
      <c r="B11" s="6"/>
      <c r="C11" s="37"/>
      <c r="D11" s="16"/>
      <c r="E11" s="138">
        <f t="shared" si="0"/>
        <v>0</v>
      </c>
    </row>
    <row r="12" spans="1:5" x14ac:dyDescent="0.3">
      <c r="A12" s="12">
        <v>9</v>
      </c>
      <c r="B12" s="6"/>
      <c r="C12" s="37"/>
      <c r="D12" s="16"/>
      <c r="E12" s="138">
        <f t="shared" si="0"/>
        <v>0</v>
      </c>
    </row>
    <row r="13" spans="1:5" ht="15" thickBot="1" x14ac:dyDescent="0.35">
      <c r="A13" s="13">
        <v>10</v>
      </c>
      <c r="B13" s="19"/>
      <c r="C13" s="38"/>
      <c r="D13" s="15"/>
      <c r="E13" s="139">
        <f>ROUND(C13*D13,0)</f>
        <v>0</v>
      </c>
    </row>
    <row r="14" spans="1:5" ht="61.5" customHeight="1" thickTop="1" thickBot="1" x14ac:dyDescent="0.35">
      <c r="A14" s="110" t="s">
        <v>12</v>
      </c>
      <c r="B14" s="111"/>
      <c r="C14" s="111"/>
      <c r="D14" s="29"/>
      <c r="E14" s="39">
        <f>ROUND(SUM(E4:E13)*D14,0)</f>
        <v>0</v>
      </c>
    </row>
    <row r="15" spans="1:5" ht="15.6" thickTop="1" thickBot="1" x14ac:dyDescent="0.35">
      <c r="A15" s="115" t="s">
        <v>21</v>
      </c>
      <c r="B15" s="115"/>
      <c r="C15" s="20" t="s">
        <v>3</v>
      </c>
      <c r="D15" s="121">
        <f>ROUND(SUM(E4:E13,E14),0)</f>
        <v>0</v>
      </c>
      <c r="E15" s="122"/>
    </row>
    <row r="16" spans="1:5" ht="75" customHeight="1" thickTop="1" thickBot="1" x14ac:dyDescent="0.35">
      <c r="A16" s="3" t="s">
        <v>15</v>
      </c>
      <c r="B16" s="123" t="s">
        <v>23</v>
      </c>
      <c r="C16" s="124"/>
      <c r="D16" s="124"/>
      <c r="E16" s="125"/>
    </row>
    <row r="17" spans="1:5" ht="75.75" customHeight="1" thickTop="1" thickBot="1" x14ac:dyDescent="0.35">
      <c r="A17" s="3" t="s">
        <v>16</v>
      </c>
      <c r="B17" s="123" t="s">
        <v>22</v>
      </c>
      <c r="C17" s="124"/>
      <c r="D17" s="124"/>
      <c r="E17" s="125"/>
    </row>
    <row r="18" spans="1:5" ht="15.75" customHeight="1" thickTop="1" thickBot="1" x14ac:dyDescent="0.35">
      <c r="A18" s="129" t="s">
        <v>29</v>
      </c>
      <c r="B18" s="130"/>
      <c r="C18" s="133" t="s">
        <v>24</v>
      </c>
      <c r="D18" s="133" t="s">
        <v>25</v>
      </c>
      <c r="E18" s="135" t="s">
        <v>26</v>
      </c>
    </row>
    <row r="19" spans="1:5" ht="24.75" customHeight="1" thickTop="1" thickBot="1" x14ac:dyDescent="0.35">
      <c r="A19" s="131"/>
      <c r="B19" s="132"/>
      <c r="C19" s="134"/>
      <c r="D19" s="134"/>
      <c r="E19" s="135"/>
    </row>
    <row r="20" spans="1:5" ht="15.6" thickTop="1" thickBot="1" x14ac:dyDescent="0.35">
      <c r="A20" s="126" t="s">
        <v>30</v>
      </c>
      <c r="B20" s="127"/>
      <c r="C20" s="127"/>
      <c r="D20" s="127"/>
      <c r="E20" s="128"/>
    </row>
    <row r="21" spans="1:5" ht="15" thickTop="1" x14ac:dyDescent="0.3">
      <c r="A21" s="11">
        <v>1</v>
      </c>
      <c r="B21" s="4"/>
      <c r="C21" s="4"/>
      <c r="D21" s="5"/>
      <c r="E21" s="140">
        <f>ROUND(C21*D21,0)</f>
        <v>0</v>
      </c>
    </row>
    <row r="22" spans="1:5" x14ac:dyDescent="0.3">
      <c r="A22" s="12">
        <v>2</v>
      </c>
      <c r="B22" s="6"/>
      <c r="C22" s="6"/>
      <c r="D22" s="7"/>
      <c r="E22" s="141">
        <f>ROUND(C22*D22,0)</f>
        <v>0</v>
      </c>
    </row>
    <row r="23" spans="1:5" x14ac:dyDescent="0.3">
      <c r="A23" s="12">
        <v>3</v>
      </c>
      <c r="B23" s="6"/>
      <c r="C23" s="6"/>
      <c r="D23" s="7"/>
      <c r="E23" s="141">
        <f t="shared" ref="E23:E27" si="1">ROUND(C23*D23,0)</f>
        <v>0</v>
      </c>
    </row>
    <row r="24" spans="1:5" x14ac:dyDescent="0.3">
      <c r="A24" s="12">
        <v>4</v>
      </c>
      <c r="B24" s="6"/>
      <c r="C24" s="6"/>
      <c r="D24" s="7"/>
      <c r="E24" s="141">
        <f t="shared" si="1"/>
        <v>0</v>
      </c>
    </row>
    <row r="25" spans="1:5" x14ac:dyDescent="0.3">
      <c r="A25" s="12">
        <v>5</v>
      </c>
      <c r="B25" s="6"/>
      <c r="C25" s="6"/>
      <c r="D25" s="7"/>
      <c r="E25" s="141">
        <f t="shared" si="1"/>
        <v>0</v>
      </c>
    </row>
    <row r="26" spans="1:5" x14ac:dyDescent="0.3">
      <c r="A26" s="12">
        <v>6</v>
      </c>
      <c r="B26" s="6"/>
      <c r="C26" s="6"/>
      <c r="D26" s="7"/>
      <c r="E26" s="141">
        <f t="shared" si="1"/>
        <v>0</v>
      </c>
    </row>
    <row r="27" spans="1:5" x14ac:dyDescent="0.3">
      <c r="A27" s="12">
        <v>7</v>
      </c>
      <c r="B27" s="6"/>
      <c r="C27" s="6"/>
      <c r="D27" s="7"/>
      <c r="E27" s="141">
        <f t="shared" si="1"/>
        <v>0</v>
      </c>
    </row>
    <row r="28" spans="1:5" ht="15" thickBot="1" x14ac:dyDescent="0.35">
      <c r="A28" s="12">
        <v>8</v>
      </c>
      <c r="B28" s="6"/>
      <c r="C28" s="6"/>
      <c r="D28" s="7"/>
      <c r="E28" s="141">
        <f>ROUND(C28*D28,0)</f>
        <v>0</v>
      </c>
    </row>
    <row r="29" spans="1:5" ht="19.5" customHeight="1" thickTop="1" thickBot="1" x14ac:dyDescent="0.35">
      <c r="A29" s="108" t="s">
        <v>27</v>
      </c>
      <c r="B29" s="109"/>
      <c r="C29" s="136"/>
      <c r="D29" s="20" t="s">
        <v>3</v>
      </c>
      <c r="E29" s="40">
        <f>ROUND(SUM(E21:E28),2)</f>
        <v>0</v>
      </c>
    </row>
    <row r="30" spans="1:5" ht="148.5" customHeight="1" thickTop="1" thickBot="1" x14ac:dyDescent="0.35">
      <c r="A30" s="3" t="s">
        <v>15</v>
      </c>
      <c r="B30" s="123" t="s">
        <v>28</v>
      </c>
      <c r="C30" s="124"/>
      <c r="D30" s="124"/>
      <c r="E30" s="125"/>
    </row>
    <row r="31" spans="1:5" ht="19.5" customHeight="1" thickTop="1" thickBot="1" x14ac:dyDescent="0.35">
      <c r="A31" s="108" t="s">
        <v>31</v>
      </c>
      <c r="B31" s="109"/>
      <c r="C31" s="20" t="s">
        <v>3</v>
      </c>
      <c r="D31" s="20">
        <v>20</v>
      </c>
      <c r="E31" s="40">
        <f>ROUND((D15+E29)*D31,0)</f>
        <v>0</v>
      </c>
    </row>
    <row r="32" spans="1:5" ht="15" thickTop="1" x14ac:dyDescent="0.3">
      <c r="A32" s="23" t="s">
        <v>35</v>
      </c>
    </row>
  </sheetData>
  <sheetProtection algorithmName="SHA-512" hashValue="6WSGLhvMJt4g67R/ZfF/H51rv2cRMiOEKCOtmQnuvsCpFUKQ4MuZUT+VmFRugCKAZANdysRAuQROSd508Qra6w==" saltValue="6opsDKY480JMwtnrlx19Tg==" spinCount="100000" sheet="1" formatCells="0" formatColumns="0" formatRows="0" insertColumns="0" insertRows="0" deleteColumns="0" deleteRows="0"/>
  <mergeCells count="16">
    <mergeCell ref="A20:E20"/>
    <mergeCell ref="A29:C29"/>
    <mergeCell ref="B30:E30"/>
    <mergeCell ref="A31:B31"/>
    <mergeCell ref="A14:C14"/>
    <mergeCell ref="B16:E16"/>
    <mergeCell ref="B17:E17"/>
    <mergeCell ref="A18:B19"/>
    <mergeCell ref="C18:C19"/>
    <mergeCell ref="D18:D19"/>
    <mergeCell ref="E18:E19"/>
    <mergeCell ref="A1:E1"/>
    <mergeCell ref="A2:B2"/>
    <mergeCell ref="A3:E3"/>
    <mergeCell ref="A15:B15"/>
    <mergeCell ref="D15:E15"/>
  </mergeCells>
  <printOptions horizontalCentered="1"/>
  <pageMargins left="0.7" right="0.7" top="1" bottom="0.75" header="0.5" footer="0.3"/>
  <pageSetup scale="91" fitToWidth="0" fitToHeight="0"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Section 1-Operational Expenses</vt:lpstr>
      <vt:lpstr>2-Population Based Clinics</vt:lpstr>
      <vt:lpstr>2-Student Vaccination Clinics</vt:lpstr>
      <vt:lpstr>2-Women's Wellness Clinics</vt:lpstr>
      <vt:lpstr>2-Student Athletic Physicals</vt:lpstr>
      <vt:lpstr>'2-Population Based Clinics'!Print_Area</vt:lpstr>
      <vt:lpstr>'2-Student Athletic Physicals'!Print_Area</vt:lpstr>
      <vt:lpstr>'2-Student Vaccination Clinics'!Print_Area</vt:lpstr>
      <vt:lpstr>'2-Women''s Wellness Clinics'!Print_Area</vt:lpstr>
      <vt:lpstr>'Section 1-Operational Expenses'!Print_Area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Espinoza</dc:creator>
  <cp:lastModifiedBy>Eric Taylor</cp:lastModifiedBy>
  <cp:lastPrinted>2023-06-27T16:19:47Z</cp:lastPrinted>
  <dcterms:created xsi:type="dcterms:W3CDTF">2008-12-24T17:58:42Z</dcterms:created>
  <dcterms:modified xsi:type="dcterms:W3CDTF">2026-09-16T01:12:08Z</dcterms:modified>
</cp:coreProperties>
</file>