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cd0\Dropbox (Desert Healthcare)\Desert Healthcare Team Folder\ETAYLOR\Special Projects\Grant Forms-Documents\"/>
    </mc:Choice>
  </mc:AlternateContent>
  <xr:revisionPtr revIDLastSave="0" documentId="13_ncr:1_{3DA9820D-51C0-4073-89C1-16167BFA14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shFlow" sheetId="3" r:id="rId1"/>
  </sheets>
  <definedNames>
    <definedName name="_xlnm.Print_Area" localSheetId="0">CashFlow!$A$1:$N$43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3" l="1"/>
  <c r="C41" i="3"/>
  <c r="D41" i="3"/>
  <c r="E41" i="3"/>
  <c r="F41" i="3"/>
  <c r="G41" i="3"/>
  <c r="H41" i="3"/>
  <c r="I41" i="3"/>
  <c r="J41" i="3"/>
  <c r="K41" i="3"/>
  <c r="L41" i="3"/>
  <c r="M41" i="3"/>
  <c r="B41" i="3"/>
  <c r="N41" i="3"/>
  <c r="N39" i="3"/>
  <c r="N40" i="3"/>
  <c r="N36" i="3"/>
  <c r="N25" i="3"/>
  <c r="B23" i="3"/>
  <c r="N23" i="3" s="1"/>
  <c r="N35" i="3"/>
  <c r="N38" i="3"/>
  <c r="N30" i="3"/>
  <c r="N27" i="3"/>
  <c r="N29" i="3"/>
  <c r="C31" i="3"/>
  <c r="D31" i="3"/>
  <c r="E31" i="3"/>
  <c r="F31" i="3"/>
  <c r="G31" i="3"/>
  <c r="H31" i="3"/>
  <c r="I31" i="3"/>
  <c r="J31" i="3"/>
  <c r="K31" i="3"/>
  <c r="L31" i="3"/>
  <c r="M31" i="3"/>
  <c r="B11" i="3"/>
  <c r="B13" i="3"/>
  <c r="B19" i="3" s="1"/>
  <c r="C13" i="3"/>
  <c r="C19" i="3" s="1"/>
  <c r="N26" i="3"/>
  <c r="N28" i="3"/>
  <c r="B31" i="3"/>
  <c r="N34" i="3"/>
  <c r="C23" i="3" l="1"/>
  <c r="D19" i="3"/>
  <c r="N31" i="3"/>
  <c r="N43" i="3" l="1"/>
  <c r="N44" i="3" s="1"/>
  <c r="B44" i="3"/>
  <c r="C43" i="3"/>
  <c r="C44" i="3" l="1"/>
  <c r="D23" i="3"/>
  <c r="D43" i="3" s="1"/>
  <c r="E23" i="3" s="1"/>
  <c r="E43" i="3" s="1"/>
  <c r="F23" i="3" s="1"/>
  <c r="D44" i="3" l="1"/>
  <c r="E44" i="3"/>
  <c r="F43" i="3"/>
  <c r="G23" i="3" s="1"/>
  <c r="F44" i="3" l="1"/>
  <c r="G43" i="3"/>
  <c r="H23" i="3" s="1"/>
  <c r="H43" i="3" l="1"/>
  <c r="I23" i="3" s="1"/>
  <c r="G44" i="3"/>
  <c r="H44" i="3" l="1"/>
  <c r="I43" i="3"/>
  <c r="J23" i="3" s="1"/>
  <c r="I44" i="3" l="1"/>
  <c r="J43" i="3"/>
  <c r="K23" i="3" s="1"/>
  <c r="K43" i="3" l="1"/>
  <c r="L23" i="3" s="1"/>
  <c r="J44" i="3"/>
  <c r="L43" i="3" l="1"/>
  <c r="M23" i="3" s="1"/>
  <c r="K44" i="3"/>
  <c r="M43" i="3" l="1"/>
  <c r="M44" i="3" s="1"/>
  <c r="L44" i="3"/>
</calcChain>
</file>

<file path=xl/sharedStrings.xml><?xml version="1.0" encoding="utf-8"?>
<sst xmlns="http://schemas.openxmlformats.org/spreadsheetml/2006/main" count="43" uniqueCount="41">
  <si>
    <t>April</t>
  </si>
  <si>
    <t>May</t>
  </si>
  <si>
    <t>June</t>
  </si>
  <si>
    <t>July</t>
  </si>
  <si>
    <t>August</t>
  </si>
  <si>
    <t>October</t>
  </si>
  <si>
    <t>March</t>
  </si>
  <si>
    <t>Total</t>
  </si>
  <si>
    <t>Cash Receipts:</t>
  </si>
  <si>
    <t>Property Taxes</t>
  </si>
  <si>
    <t>Interest</t>
  </si>
  <si>
    <t>Total Cash receipts</t>
  </si>
  <si>
    <t>Available Cash</t>
  </si>
  <si>
    <t>Cash Requirements:</t>
  </si>
  <si>
    <t>Transfer to FRF</t>
  </si>
  <si>
    <t>May - June Ops</t>
  </si>
  <si>
    <t>Grants - Payments scheduled</t>
  </si>
  <si>
    <t>September</t>
  </si>
  <si>
    <t>November</t>
  </si>
  <si>
    <t>December</t>
  </si>
  <si>
    <t>January</t>
  </si>
  <si>
    <t>February</t>
  </si>
  <si>
    <t>Beginning Cash Balance:</t>
  </si>
  <si>
    <t>Total Receipts</t>
  </si>
  <si>
    <t>Total Cash Disbursements</t>
  </si>
  <si>
    <t>Cash Balance</t>
  </si>
  <si>
    <t xml:space="preserve">Computer/Office Furn/Other </t>
  </si>
  <si>
    <t>Net Cash Change from 7/1/07</t>
  </si>
  <si>
    <t>Operating expenses</t>
  </si>
  <si>
    <t>Organization:</t>
  </si>
  <si>
    <t xml:space="preserve">Current Available Cash: </t>
  </si>
  <si>
    <t>Capital Equipment Requirements:</t>
  </si>
  <si>
    <t>Other (please explain)</t>
  </si>
  <si>
    <r>
      <rPr>
        <b/>
        <sz val="11"/>
        <color rgb="FFFF0000"/>
        <rFont val="Arial"/>
        <family val="2"/>
      </rPr>
      <t>Note:</t>
    </r>
    <r>
      <rPr>
        <b/>
        <sz val="11"/>
        <rFont val="Arial"/>
        <family val="2"/>
      </rPr>
      <t xml:space="preserve"> Add lines as needed per category and change months to fiscal year used by the organization. Please enter starting value in cell B7.</t>
    </r>
  </si>
  <si>
    <t>Project Cash Flow By Month</t>
  </si>
  <si>
    <t>Cash Disbursements:</t>
  </si>
  <si>
    <t>Name of Project:</t>
  </si>
  <si>
    <t>DHCD Grant</t>
  </si>
  <si>
    <t>Other Grants</t>
  </si>
  <si>
    <t>Fundraising Events</t>
  </si>
  <si>
    <t>Donations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</si>
</sst>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&quot;$&quot;* #,##0_);_(&quot;$&quot;* \(#,##0\);_(&quot;$&quot;* &quot;-&quot;??_);_(@_)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7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 applyProtection="1">
      <alignment horizontal="centerContinuous"/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Continuous"/>
      <protection locked="0"/>
    </xf>
    <xf numFmtId="164" fontId="4" fillId="0" borderId="0" xfId="0" applyNumberFormat="1" applyFont="1" applyFill="1" applyAlignment="1" applyProtection="1">
      <alignment horizontal="centerContinuous"/>
      <protection locked="0"/>
    </xf>
    <xf numFmtId="0" fontId="5" fillId="0" borderId="0" xfId="0" applyFont="1" applyFill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166" fontId="8" fillId="0" borderId="0" xfId="2" applyNumberFormat="1" applyFont="1" applyFill="1" applyAlignment="1" applyProtection="1">
      <alignment vertical="center"/>
      <protection locked="0"/>
    </xf>
    <xf numFmtId="166" fontId="5" fillId="0" borderId="0" xfId="2" applyNumberFormat="1" applyFont="1" applyFill="1" applyProtection="1">
      <protection locked="0"/>
    </xf>
    <xf numFmtId="44" fontId="5" fillId="0" borderId="0" xfId="2" applyFont="1" applyFill="1" applyProtection="1">
      <protection locked="0"/>
    </xf>
    <xf numFmtId="165" fontId="5" fillId="0" borderId="0" xfId="1" applyNumberFormat="1" applyFont="1" applyFill="1" applyProtection="1">
      <protection locked="0"/>
    </xf>
    <xf numFmtId="165" fontId="4" fillId="0" borderId="1" xfId="1" applyNumberFormat="1" applyFont="1" applyFill="1" applyBorder="1" applyProtection="1">
      <protection locked="0"/>
    </xf>
    <xf numFmtId="165" fontId="4" fillId="0" borderId="2" xfId="1" applyNumberFormat="1" applyFont="1" applyFill="1" applyBorder="1" applyProtection="1">
      <protection locked="0"/>
    </xf>
    <xf numFmtId="166" fontId="4" fillId="0" borderId="3" xfId="2" applyNumberFormat="1" applyFont="1" applyFill="1" applyBorder="1" applyProtection="1">
      <protection locked="0"/>
    </xf>
    <xf numFmtId="0" fontId="5" fillId="0" borderId="10" xfId="0" applyFont="1" applyFill="1" applyBorder="1" applyProtection="1">
      <protection locked="0"/>
    </xf>
    <xf numFmtId="165" fontId="4" fillId="2" borderId="9" xfId="1" applyNumberFormat="1" applyFont="1" applyFill="1" applyBorder="1" applyAlignment="1" applyProtection="1">
      <alignment horizontal="center"/>
      <protection locked="0"/>
    </xf>
    <xf numFmtId="165" fontId="4" fillId="2" borderId="4" xfId="1" applyNumberFormat="1" applyFont="1" applyFill="1" applyBorder="1" applyAlignment="1" applyProtection="1">
      <alignment horizontal="center"/>
      <protection locked="0"/>
    </xf>
    <xf numFmtId="165" fontId="4" fillId="2" borderId="5" xfId="1" applyNumberFormat="1" applyFont="1" applyFill="1" applyBorder="1" applyAlignment="1" applyProtection="1">
      <alignment horizontal="center"/>
      <protection locked="0"/>
    </xf>
    <xf numFmtId="0" fontId="5" fillId="0" borderId="11" xfId="0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49" fontId="6" fillId="0" borderId="11" xfId="0" applyNumberFormat="1" applyFont="1" applyBorder="1" applyProtection="1">
      <protection locked="0"/>
    </xf>
    <xf numFmtId="165" fontId="3" fillId="0" borderId="0" xfId="1" applyNumberFormat="1" applyFont="1" applyFill="1" applyProtection="1">
      <protection locked="0"/>
    </xf>
    <xf numFmtId="166" fontId="4" fillId="0" borderId="12" xfId="2" applyNumberFormat="1" applyFont="1" applyFill="1" applyBorder="1" applyProtection="1">
      <protection locked="0"/>
    </xf>
    <xf numFmtId="166" fontId="3" fillId="0" borderId="0" xfId="0" applyNumberFormat="1" applyFont="1" applyFill="1" applyProtection="1"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8" fillId="0" borderId="0" xfId="0" applyFont="1" applyFill="1" applyProtection="1">
      <protection locked="0"/>
    </xf>
    <xf numFmtId="43" fontId="4" fillId="0" borderId="0" xfId="1" applyFont="1" applyFill="1" applyBorder="1" applyAlignment="1" applyProtection="1">
      <alignment horizontal="center"/>
      <protection locked="0"/>
    </xf>
    <xf numFmtId="43" fontId="4" fillId="0" borderId="6" xfId="1" applyFont="1" applyFill="1" applyBorder="1" applyAlignment="1" applyProtection="1">
      <alignment horizontal="center"/>
      <protection locked="0"/>
    </xf>
    <xf numFmtId="44" fontId="4" fillId="3" borderId="0" xfId="2" applyFont="1" applyFill="1" applyProtection="1">
      <protection locked="0"/>
    </xf>
    <xf numFmtId="44" fontId="5" fillId="0" borderId="0" xfId="2" applyFont="1" applyFill="1" applyBorder="1" applyProtection="1"/>
    <xf numFmtId="44" fontId="5" fillId="0" borderId="6" xfId="2" applyFont="1" applyFill="1" applyBorder="1" applyProtection="1"/>
    <xf numFmtId="44" fontId="5" fillId="0" borderId="0" xfId="2" applyFont="1" applyFill="1" applyBorder="1" applyProtection="1">
      <protection locked="0"/>
    </xf>
    <xf numFmtId="44" fontId="4" fillId="0" borderId="2" xfId="2" applyFont="1" applyFill="1" applyBorder="1" applyProtection="1"/>
    <xf numFmtId="44" fontId="5" fillId="0" borderId="7" xfId="2" applyFont="1" applyFill="1" applyBorder="1" applyProtection="1"/>
    <xf numFmtId="44" fontId="4" fillId="0" borderId="0" xfId="2" applyFont="1" applyFill="1" applyBorder="1" applyProtection="1">
      <protection locked="0"/>
    </xf>
    <xf numFmtId="44" fontId="4" fillId="0" borderId="6" xfId="2" applyFont="1" applyFill="1" applyBorder="1" applyProtection="1">
      <protection locked="0"/>
    </xf>
    <xf numFmtId="44" fontId="5" fillId="0" borderId="6" xfId="2" applyFont="1" applyFill="1" applyBorder="1" applyProtection="1">
      <protection locked="0"/>
    </xf>
    <xf numFmtId="44" fontId="4" fillId="0" borderId="13" xfId="2" applyFont="1" applyFill="1" applyBorder="1" applyProtection="1"/>
    <xf numFmtId="44" fontId="4" fillId="0" borderId="14" xfId="2" applyFont="1" applyFill="1" applyBorder="1" applyProtection="1"/>
    <xf numFmtId="44" fontId="4" fillId="0" borderId="3" xfId="2" applyFont="1" applyFill="1" applyBorder="1" applyProtection="1"/>
    <xf numFmtId="44" fontId="4" fillId="0" borderId="8" xfId="2" applyFont="1" applyFill="1" applyBorder="1" applyProtection="1"/>
    <xf numFmtId="0" fontId="4" fillId="0" borderId="0" xfId="0" applyFont="1" applyFill="1" applyAlignment="1" applyProtection="1">
      <alignment horizontal="center" vertical="center" wrapText="1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7"/>
  <sheetViews>
    <sheetView tabSelected="1" topLeftCell="A7" workbookViewId="0">
      <selection activeCell="M36" sqref="M36"/>
    </sheetView>
  </sheetViews>
  <sheetFormatPr defaultColWidth="8.88671875" defaultRowHeight="10.199999999999999" x14ac:dyDescent="0.2"/>
  <cols>
    <col min="1" max="1" width="37.109375" style="3" customWidth="1"/>
    <col min="2" max="2" width="11.6640625" style="3" bestFit="1" customWidth="1"/>
    <col min="3" max="3" width="11" style="3" bestFit="1" customWidth="1"/>
    <col min="4" max="4" width="13.6640625" style="3" bestFit="1" customWidth="1"/>
    <col min="5" max="5" width="10.6640625" style="3" bestFit="1" customWidth="1"/>
    <col min="6" max="6" width="13.109375" style="3" bestFit="1" customWidth="1"/>
    <col min="7" max="7" width="12.88671875" style="3" bestFit="1" customWidth="1"/>
    <col min="8" max="8" width="10.33203125" style="3" bestFit="1" customWidth="1"/>
    <col min="9" max="9" width="11.44140625" style="3" bestFit="1" customWidth="1"/>
    <col min="10" max="10" width="8.6640625" style="3" bestFit="1" customWidth="1"/>
    <col min="11" max="11" width="10.6640625" style="3" customWidth="1"/>
    <col min="12" max="13" width="11.6640625" style="3" customWidth="1"/>
    <col min="14" max="14" width="14" style="3" customWidth="1"/>
    <col min="15" max="15" width="9.5546875" style="3" bestFit="1" customWidth="1"/>
    <col min="16" max="16" width="5.33203125" style="3" customWidth="1"/>
    <col min="17" max="18" width="4.88671875" style="3" bestFit="1" customWidth="1"/>
    <col min="19" max="19" width="5.6640625" style="3" bestFit="1" customWidth="1"/>
    <col min="20" max="22" width="4.88671875" style="3" bestFit="1" customWidth="1"/>
    <col min="23" max="23" width="5.6640625" style="3" bestFit="1" customWidth="1"/>
    <col min="24" max="24" width="6.44140625" style="3" bestFit="1" customWidth="1"/>
    <col min="25" max="25" width="8.109375" style="3" customWidth="1"/>
    <col min="26" max="16384" width="8.88671875" style="3"/>
  </cols>
  <sheetData>
    <row r="1" spans="1:14" ht="21" x14ac:dyDescent="0.4">
      <c r="A1" s="1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3.8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3.8" x14ac:dyDescent="0.25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6" x14ac:dyDescent="0.3">
      <c r="A4" s="27" t="s">
        <v>29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ht="15.6" x14ac:dyDescent="0.3">
      <c r="A5" s="28" t="s">
        <v>36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.8" x14ac:dyDescent="0.25">
      <c r="A6" s="6"/>
      <c r="B6" s="7"/>
      <c r="C6" s="8"/>
      <c r="D6" s="9"/>
      <c r="E6" s="9"/>
      <c r="F6" s="9"/>
      <c r="G6" s="9"/>
      <c r="H6" s="6"/>
      <c r="I6" s="6"/>
      <c r="J6" s="6"/>
      <c r="K6" s="6"/>
      <c r="L6" s="6"/>
      <c r="M6" s="6"/>
      <c r="N6" s="6"/>
    </row>
    <row r="7" spans="1:14" ht="15.6" x14ac:dyDescent="0.25">
      <c r="A7" s="10" t="s">
        <v>30</v>
      </c>
      <c r="B7" s="31">
        <v>0</v>
      </c>
      <c r="C7" s="8"/>
      <c r="D7" s="11"/>
      <c r="E7" s="11"/>
      <c r="F7" s="11"/>
      <c r="G7" s="12"/>
      <c r="H7" s="12"/>
      <c r="I7" s="6"/>
      <c r="J7" s="6"/>
      <c r="K7" s="6"/>
      <c r="L7" s="6"/>
      <c r="M7" s="6"/>
      <c r="N7" s="6"/>
    </row>
    <row r="8" spans="1:14" ht="13.8" hidden="1" x14ac:dyDescent="0.25">
      <c r="A8" s="9" t="s">
        <v>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3.8" hidden="1" x14ac:dyDescent="0.25">
      <c r="A9" s="6" t="s">
        <v>9</v>
      </c>
      <c r="B9" s="13">
        <v>1000000</v>
      </c>
      <c r="C9" s="13"/>
      <c r="D9" s="13"/>
      <c r="E9" s="13"/>
      <c r="F9" s="13"/>
      <c r="G9" s="13"/>
      <c r="H9" s="6"/>
      <c r="I9" s="6"/>
      <c r="J9" s="6"/>
      <c r="K9" s="6"/>
      <c r="L9" s="6"/>
      <c r="M9" s="6"/>
      <c r="N9" s="6"/>
    </row>
    <row r="10" spans="1:14" ht="13.8" hidden="1" x14ac:dyDescent="0.25">
      <c r="A10" s="6" t="s">
        <v>10</v>
      </c>
      <c r="B10" s="13">
        <v>200000</v>
      </c>
      <c r="C10" s="13"/>
      <c r="D10" s="13"/>
      <c r="E10" s="13"/>
      <c r="F10" s="13"/>
      <c r="G10" s="13"/>
      <c r="H10" s="6"/>
      <c r="I10" s="6"/>
      <c r="J10" s="6"/>
      <c r="K10" s="6"/>
      <c r="L10" s="6"/>
      <c r="M10" s="6"/>
      <c r="N10" s="6"/>
    </row>
    <row r="11" spans="1:14" ht="13.8" hidden="1" x14ac:dyDescent="0.25">
      <c r="A11" s="9" t="s">
        <v>11</v>
      </c>
      <c r="B11" s="14">
        <f>SUM(B9:B10)</f>
        <v>1200000</v>
      </c>
      <c r="C11" s="14"/>
      <c r="D11" s="13"/>
      <c r="E11" s="13"/>
      <c r="F11" s="13"/>
      <c r="G11" s="13"/>
      <c r="H11" s="6"/>
      <c r="I11" s="6"/>
      <c r="J11" s="6"/>
      <c r="K11" s="6"/>
      <c r="L11" s="6"/>
      <c r="M11" s="6"/>
      <c r="N11" s="6"/>
    </row>
    <row r="12" spans="1:14" ht="13.8" hidden="1" x14ac:dyDescent="0.25">
      <c r="A12" s="6"/>
      <c r="B12" s="13"/>
      <c r="C12" s="13"/>
      <c r="D12" s="13"/>
      <c r="E12" s="13"/>
      <c r="F12" s="13"/>
      <c r="G12" s="13"/>
      <c r="H12" s="6"/>
      <c r="I12" s="6"/>
      <c r="J12" s="6"/>
      <c r="K12" s="6"/>
      <c r="L12" s="6"/>
      <c r="M12" s="6"/>
      <c r="N12" s="6"/>
    </row>
    <row r="13" spans="1:14" ht="14.4" hidden="1" thickBot="1" x14ac:dyDescent="0.3">
      <c r="A13" s="9" t="s">
        <v>12</v>
      </c>
      <c r="B13" s="15">
        <f>B7+B11</f>
        <v>1200000</v>
      </c>
      <c r="C13" s="15">
        <f>C7+C11</f>
        <v>0</v>
      </c>
      <c r="D13" s="13"/>
      <c r="E13" s="13"/>
      <c r="F13" s="13"/>
      <c r="G13" s="13"/>
      <c r="H13" s="6"/>
      <c r="I13" s="6"/>
      <c r="J13" s="6"/>
      <c r="K13" s="6"/>
      <c r="L13" s="6"/>
      <c r="M13" s="6"/>
      <c r="N13" s="6"/>
    </row>
    <row r="14" spans="1:14" ht="13.8" hidden="1" x14ac:dyDescent="0.25">
      <c r="A14" s="6"/>
      <c r="B14" s="13"/>
      <c r="C14" s="13"/>
      <c r="D14" s="13"/>
      <c r="E14" s="13"/>
      <c r="F14" s="13"/>
      <c r="G14" s="13"/>
      <c r="H14" s="6"/>
      <c r="I14" s="6"/>
      <c r="J14" s="6"/>
      <c r="K14" s="6"/>
      <c r="L14" s="6"/>
      <c r="M14" s="6"/>
      <c r="N14" s="6"/>
    </row>
    <row r="15" spans="1:14" ht="13.8" hidden="1" x14ac:dyDescent="0.25">
      <c r="A15" s="9" t="s">
        <v>13</v>
      </c>
      <c r="B15" s="13"/>
      <c r="C15" s="13"/>
      <c r="D15" s="13"/>
      <c r="E15" s="13"/>
      <c r="F15" s="13"/>
      <c r="G15" s="13"/>
      <c r="H15" s="6"/>
      <c r="I15" s="6"/>
      <c r="J15" s="6"/>
      <c r="K15" s="6"/>
      <c r="L15" s="6"/>
      <c r="M15" s="6"/>
      <c r="N15" s="6"/>
    </row>
    <row r="16" spans="1:14" ht="13.8" hidden="1" x14ac:dyDescent="0.25">
      <c r="A16" s="6" t="s">
        <v>14</v>
      </c>
      <c r="B16" s="13">
        <v>-750000</v>
      </c>
      <c r="C16" s="13">
        <v>750000</v>
      </c>
      <c r="D16" s="13"/>
      <c r="E16" s="13"/>
      <c r="F16" s="13"/>
      <c r="G16" s="13"/>
      <c r="H16" s="6"/>
      <c r="I16" s="6"/>
      <c r="J16" s="6"/>
      <c r="K16" s="6"/>
      <c r="L16" s="6"/>
      <c r="M16" s="6"/>
      <c r="N16" s="6"/>
    </row>
    <row r="17" spans="1:14" ht="13.8" hidden="1" x14ac:dyDescent="0.25">
      <c r="A17" s="6" t="s">
        <v>15</v>
      </c>
      <c r="B17" s="13">
        <v>-260000</v>
      </c>
      <c r="C17" s="13"/>
      <c r="D17" s="13"/>
      <c r="E17" s="13"/>
      <c r="F17" s="13"/>
      <c r="G17" s="13"/>
      <c r="H17" s="6"/>
      <c r="I17" s="6"/>
      <c r="J17" s="6"/>
      <c r="K17" s="6"/>
      <c r="L17" s="6"/>
      <c r="M17" s="6"/>
      <c r="N17" s="6"/>
    </row>
    <row r="18" spans="1:14" ht="13.8" hidden="1" x14ac:dyDescent="0.25">
      <c r="A18" s="6" t="s">
        <v>16</v>
      </c>
      <c r="B18" s="13">
        <v>-355373.61</v>
      </c>
      <c r="C18" s="13"/>
      <c r="D18" s="13"/>
      <c r="E18" s="13"/>
      <c r="F18" s="13"/>
      <c r="G18" s="13"/>
      <c r="H18" s="6"/>
      <c r="I18" s="6"/>
      <c r="J18" s="6"/>
      <c r="K18" s="6"/>
      <c r="L18" s="6"/>
      <c r="M18" s="6"/>
      <c r="N18" s="6"/>
    </row>
    <row r="19" spans="1:14" ht="14.4" hidden="1" thickBot="1" x14ac:dyDescent="0.3">
      <c r="A19" s="6"/>
      <c r="B19" s="16">
        <f>SUM(B13:B18)</f>
        <v>-165373.60999999999</v>
      </c>
      <c r="C19" s="16">
        <f>SUM(C13:C18)</f>
        <v>750000</v>
      </c>
      <c r="D19" s="16">
        <f>SUM(B19:C19)</f>
        <v>584626.39</v>
      </c>
      <c r="E19" s="13"/>
      <c r="F19" s="13"/>
      <c r="G19" s="13"/>
      <c r="H19" s="6"/>
      <c r="I19" s="6"/>
      <c r="J19" s="6"/>
      <c r="K19" s="6"/>
      <c r="L19" s="6"/>
      <c r="M19" s="6"/>
      <c r="N19" s="6"/>
    </row>
    <row r="20" spans="1:14" ht="14.4" thickBot="1" x14ac:dyDescent="0.3">
      <c r="A20" s="6"/>
      <c r="B20" s="13"/>
      <c r="C20" s="13"/>
      <c r="D20" s="13"/>
      <c r="E20" s="13"/>
      <c r="F20" s="13"/>
      <c r="G20" s="13"/>
      <c r="H20" s="6"/>
      <c r="I20" s="6"/>
      <c r="J20" s="6"/>
      <c r="K20" s="6"/>
      <c r="L20" s="6"/>
      <c r="M20" s="6"/>
      <c r="N20" s="6"/>
    </row>
    <row r="21" spans="1:14" ht="14.4" thickTop="1" x14ac:dyDescent="0.25">
      <c r="A21" s="17"/>
      <c r="B21" s="18" t="s">
        <v>3</v>
      </c>
      <c r="C21" s="19" t="s">
        <v>4</v>
      </c>
      <c r="D21" s="19" t="s">
        <v>17</v>
      </c>
      <c r="E21" s="19" t="s">
        <v>5</v>
      </c>
      <c r="F21" s="19" t="s">
        <v>18</v>
      </c>
      <c r="G21" s="19" t="s">
        <v>19</v>
      </c>
      <c r="H21" s="19" t="s">
        <v>20</v>
      </c>
      <c r="I21" s="19" t="s">
        <v>21</v>
      </c>
      <c r="J21" s="19" t="s">
        <v>6</v>
      </c>
      <c r="K21" s="19" t="s">
        <v>0</v>
      </c>
      <c r="L21" s="19" t="s">
        <v>1</v>
      </c>
      <c r="M21" s="19" t="s">
        <v>2</v>
      </c>
      <c r="N21" s="20" t="s">
        <v>7</v>
      </c>
    </row>
    <row r="22" spans="1:14" ht="13.8" x14ac:dyDescent="0.25">
      <c r="A22" s="21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30"/>
    </row>
    <row r="23" spans="1:14" ht="13.8" x14ac:dyDescent="0.25">
      <c r="A23" s="22" t="s">
        <v>22</v>
      </c>
      <c r="B23" s="32">
        <f>B7</f>
        <v>0</v>
      </c>
      <c r="C23" s="32">
        <f>B43</f>
        <v>0</v>
      </c>
      <c r="D23" s="32">
        <f t="shared" ref="D23:M23" si="0">C43</f>
        <v>0</v>
      </c>
      <c r="E23" s="32">
        <f t="shared" si="0"/>
        <v>0</v>
      </c>
      <c r="F23" s="32">
        <f t="shared" si="0"/>
        <v>0</v>
      </c>
      <c r="G23" s="32">
        <f t="shared" si="0"/>
        <v>0</v>
      </c>
      <c r="H23" s="32">
        <f t="shared" si="0"/>
        <v>0</v>
      </c>
      <c r="I23" s="32">
        <f t="shared" si="0"/>
        <v>0</v>
      </c>
      <c r="J23" s="32">
        <f t="shared" si="0"/>
        <v>0</v>
      </c>
      <c r="K23" s="32">
        <f t="shared" si="0"/>
        <v>0</v>
      </c>
      <c r="L23" s="32">
        <f t="shared" si="0"/>
        <v>0</v>
      </c>
      <c r="M23" s="32">
        <f t="shared" si="0"/>
        <v>0</v>
      </c>
      <c r="N23" s="33">
        <f>+B23</f>
        <v>0</v>
      </c>
    </row>
    <row r="24" spans="1:14" ht="13.8" x14ac:dyDescent="0.25">
      <c r="A24" s="22" t="s">
        <v>8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3"/>
    </row>
    <row r="25" spans="1:14" ht="13.8" x14ac:dyDescent="0.25">
      <c r="A25" s="23" t="s">
        <v>37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3">
        <f>SUM(B25:M25)</f>
        <v>0</v>
      </c>
    </row>
    <row r="26" spans="1:14" ht="13.8" x14ac:dyDescent="0.25">
      <c r="A26" s="23" t="s">
        <v>38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3">
        <f t="shared" ref="N26:N31" si="1">SUM(B26:M26)</f>
        <v>0</v>
      </c>
    </row>
    <row r="27" spans="1:14" ht="13.8" x14ac:dyDescent="0.25">
      <c r="A27" s="23" t="s">
        <v>39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3">
        <f t="shared" si="1"/>
        <v>0</v>
      </c>
    </row>
    <row r="28" spans="1:14" ht="13.8" x14ac:dyDescent="0.25">
      <c r="A28" s="23" t="s">
        <v>40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3">
        <f t="shared" si="1"/>
        <v>0</v>
      </c>
    </row>
    <row r="29" spans="1:14" ht="13.8" x14ac:dyDescent="0.25">
      <c r="A29" s="23" t="s">
        <v>10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3">
        <f t="shared" si="1"/>
        <v>0</v>
      </c>
    </row>
    <row r="30" spans="1:14" ht="14.4" thickBot="1" x14ac:dyDescent="0.3">
      <c r="A30" s="23" t="s">
        <v>32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3">
        <f t="shared" si="1"/>
        <v>0</v>
      </c>
    </row>
    <row r="31" spans="1:14" ht="14.4" thickBot="1" x14ac:dyDescent="0.3">
      <c r="A31" s="22" t="s">
        <v>23</v>
      </c>
      <c r="B31" s="35">
        <f>SUM(B25:B30)</f>
        <v>0</v>
      </c>
      <c r="C31" s="35">
        <f t="shared" ref="C31:M31" si="2">SUM(C25:C30)</f>
        <v>0</v>
      </c>
      <c r="D31" s="35">
        <f t="shared" si="2"/>
        <v>0</v>
      </c>
      <c r="E31" s="35">
        <f t="shared" si="2"/>
        <v>0</v>
      </c>
      <c r="F31" s="35">
        <f t="shared" si="2"/>
        <v>0</v>
      </c>
      <c r="G31" s="35">
        <f t="shared" si="2"/>
        <v>0</v>
      </c>
      <c r="H31" s="35">
        <f t="shared" si="2"/>
        <v>0</v>
      </c>
      <c r="I31" s="35">
        <f t="shared" si="2"/>
        <v>0</v>
      </c>
      <c r="J31" s="35">
        <f t="shared" si="2"/>
        <v>0</v>
      </c>
      <c r="K31" s="35">
        <f t="shared" si="2"/>
        <v>0</v>
      </c>
      <c r="L31" s="35">
        <f t="shared" si="2"/>
        <v>0</v>
      </c>
      <c r="M31" s="35">
        <f t="shared" si="2"/>
        <v>0</v>
      </c>
      <c r="N31" s="36">
        <f t="shared" si="1"/>
        <v>0</v>
      </c>
    </row>
    <row r="32" spans="1:14" ht="13.8" x14ac:dyDescent="0.25">
      <c r="A32" s="22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8"/>
    </row>
    <row r="33" spans="1:16" ht="13.8" x14ac:dyDescent="0.25">
      <c r="A33" s="22" t="s">
        <v>35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9"/>
    </row>
    <row r="34" spans="1:16" ht="13.8" x14ac:dyDescent="0.25">
      <c r="A34" s="21" t="s">
        <v>28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3">
        <f t="shared" ref="N34:N40" si="3">SUM(B34:M34)</f>
        <v>0</v>
      </c>
    </row>
    <row r="35" spans="1:16" ht="13.8" x14ac:dyDescent="0.25">
      <c r="A35" s="21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3">
        <f t="shared" si="3"/>
        <v>0</v>
      </c>
    </row>
    <row r="36" spans="1:16" ht="13.8" x14ac:dyDescent="0.25">
      <c r="A36" s="21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3">
        <f>SUM(B36:M36)</f>
        <v>0</v>
      </c>
    </row>
    <row r="37" spans="1:16" ht="13.8" x14ac:dyDescent="0.25">
      <c r="A37" s="22" t="s">
        <v>31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9"/>
    </row>
    <row r="38" spans="1:16" ht="13.8" x14ac:dyDescent="0.25">
      <c r="A38" s="21" t="s">
        <v>26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3">
        <f t="shared" si="3"/>
        <v>0</v>
      </c>
      <c r="O38" s="24"/>
      <c r="P38" s="24"/>
    </row>
    <row r="39" spans="1:16" ht="13.8" x14ac:dyDescent="0.25">
      <c r="A39" s="21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3">
        <f t="shared" si="3"/>
        <v>0</v>
      </c>
      <c r="O39" s="24"/>
      <c r="P39" s="24"/>
    </row>
    <row r="40" spans="1:16" ht="14.4" thickBot="1" x14ac:dyDescent="0.3">
      <c r="A40" s="21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3">
        <f t="shared" si="3"/>
        <v>0</v>
      </c>
    </row>
    <row r="41" spans="1:16" ht="15" thickTop="1" thickBot="1" x14ac:dyDescent="0.3">
      <c r="A41" s="22" t="s">
        <v>24</v>
      </c>
      <c r="B41" s="40">
        <f>SUM(B34:B36,B38:B40)</f>
        <v>0</v>
      </c>
      <c r="C41" s="40">
        <f>SUM(C34:C36,C38:C40)</f>
        <v>0</v>
      </c>
      <c r="D41" s="40">
        <f t="shared" ref="C41:M41" si="4">SUM(D34:D36,D38:D40)</f>
        <v>0</v>
      </c>
      <c r="E41" s="40">
        <f t="shared" si="4"/>
        <v>0</v>
      </c>
      <c r="F41" s="40">
        <f t="shared" si="4"/>
        <v>0</v>
      </c>
      <c r="G41" s="40">
        <f t="shared" si="4"/>
        <v>0</v>
      </c>
      <c r="H41" s="40">
        <f t="shared" si="4"/>
        <v>0</v>
      </c>
      <c r="I41" s="40">
        <f t="shared" si="4"/>
        <v>0</v>
      </c>
      <c r="J41" s="40">
        <f t="shared" si="4"/>
        <v>0</v>
      </c>
      <c r="K41" s="40">
        <f t="shared" si="4"/>
        <v>0</v>
      </c>
      <c r="L41" s="40">
        <f t="shared" si="4"/>
        <v>0</v>
      </c>
      <c r="M41" s="40">
        <f t="shared" si="4"/>
        <v>0</v>
      </c>
      <c r="N41" s="41">
        <f>SUM(N34:N36,N38:N40)</f>
        <v>0</v>
      </c>
    </row>
    <row r="42" spans="1:16" ht="15" thickTop="1" thickBot="1" x14ac:dyDescent="0.3">
      <c r="A42" s="21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9"/>
    </row>
    <row r="43" spans="1:16" ht="14.4" thickBot="1" x14ac:dyDescent="0.3">
      <c r="A43" s="25" t="s">
        <v>25</v>
      </c>
      <c r="B43" s="42">
        <f>B23+B31-B41</f>
        <v>0</v>
      </c>
      <c r="C43" s="42">
        <f t="shared" ref="B43:M43" si="5">C23+C31-C41</f>
        <v>0</v>
      </c>
      <c r="D43" s="42">
        <f t="shared" si="5"/>
        <v>0</v>
      </c>
      <c r="E43" s="42">
        <f t="shared" si="5"/>
        <v>0</v>
      </c>
      <c r="F43" s="42">
        <f t="shared" si="5"/>
        <v>0</v>
      </c>
      <c r="G43" s="42">
        <f t="shared" si="5"/>
        <v>0</v>
      </c>
      <c r="H43" s="42">
        <f t="shared" si="5"/>
        <v>0</v>
      </c>
      <c r="I43" s="42">
        <f t="shared" si="5"/>
        <v>0</v>
      </c>
      <c r="J43" s="42">
        <f t="shared" si="5"/>
        <v>0</v>
      </c>
      <c r="K43" s="42">
        <f t="shared" si="5"/>
        <v>0</v>
      </c>
      <c r="L43" s="42">
        <f t="shared" si="5"/>
        <v>0</v>
      </c>
      <c r="M43" s="42">
        <f t="shared" si="5"/>
        <v>0</v>
      </c>
      <c r="N43" s="43">
        <f>N23+N31-N41</f>
        <v>0</v>
      </c>
      <c r="O43" s="26"/>
    </row>
    <row r="44" spans="1:16" ht="10.8" hidden="1" thickTop="1" x14ac:dyDescent="0.2">
      <c r="A44" s="3" t="s">
        <v>27</v>
      </c>
      <c r="B44" s="24">
        <f t="shared" ref="B44:M44" si="6">-$B$23+B43</f>
        <v>0</v>
      </c>
      <c r="C44" s="24">
        <f t="shared" si="6"/>
        <v>0</v>
      </c>
      <c r="D44" s="24">
        <f t="shared" si="6"/>
        <v>0</v>
      </c>
      <c r="E44" s="24">
        <f t="shared" si="6"/>
        <v>0</v>
      </c>
      <c r="F44" s="24">
        <f t="shared" si="6"/>
        <v>0</v>
      </c>
      <c r="G44" s="24">
        <f t="shared" si="6"/>
        <v>0</v>
      </c>
      <c r="H44" s="24">
        <f t="shared" si="6"/>
        <v>0</v>
      </c>
      <c r="I44" s="24">
        <f t="shared" si="6"/>
        <v>0</v>
      </c>
      <c r="J44" s="24">
        <f t="shared" si="6"/>
        <v>0</v>
      </c>
      <c r="K44" s="24">
        <f t="shared" si="6"/>
        <v>0</v>
      </c>
      <c r="L44" s="24">
        <f t="shared" si="6"/>
        <v>0</v>
      </c>
      <c r="M44" s="24">
        <f t="shared" si="6"/>
        <v>0</v>
      </c>
      <c r="N44" s="24">
        <f>-$B$23+N43</f>
        <v>0</v>
      </c>
    </row>
    <row r="45" spans="1:16" ht="10.8" thickTop="1" x14ac:dyDescent="0.2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</row>
    <row r="46" spans="1:16" ht="69" x14ac:dyDescent="0.2">
      <c r="A46" s="44" t="s">
        <v>33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</row>
    <row r="47" spans="1:16" x14ac:dyDescent="0.2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</row>
    <row r="48" spans="1:16" x14ac:dyDescent="0.2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2:14" x14ac:dyDescent="0.2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  <row r="50" spans="2:14" x14ac:dyDescent="0.2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2:14" x14ac:dyDescent="0.2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2:14" x14ac:dyDescent="0.2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</row>
    <row r="53" spans="2:14" x14ac:dyDescent="0.2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2:14" x14ac:dyDescent="0.2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</row>
    <row r="55" spans="2:14" x14ac:dyDescent="0.2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</row>
    <row r="56" spans="2:14" x14ac:dyDescent="0.2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</row>
    <row r="57" spans="2:14" x14ac:dyDescent="0.2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</row>
    <row r="58" spans="2:14" x14ac:dyDescent="0.2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</row>
    <row r="59" spans="2:14" x14ac:dyDescent="0.2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</row>
    <row r="60" spans="2:14" x14ac:dyDescent="0.2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</row>
    <row r="61" spans="2:14" x14ac:dyDescent="0.2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</row>
    <row r="62" spans="2:14" x14ac:dyDescent="0.2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</row>
    <row r="63" spans="2:14" x14ac:dyDescent="0.2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</row>
    <row r="64" spans="2:14" x14ac:dyDescent="0.2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</row>
    <row r="65" spans="2:14" x14ac:dyDescent="0.2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</row>
    <row r="66" spans="2:14" x14ac:dyDescent="0.2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</row>
    <row r="67" spans="2:14" x14ac:dyDescent="0.2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</row>
    <row r="68" spans="2:14" x14ac:dyDescent="0.2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</row>
    <row r="69" spans="2:14" x14ac:dyDescent="0.2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</row>
    <row r="70" spans="2:14" x14ac:dyDescent="0.2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</row>
    <row r="71" spans="2:14" x14ac:dyDescent="0.2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</row>
    <row r="72" spans="2:14" x14ac:dyDescent="0.2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</row>
    <row r="73" spans="2:14" x14ac:dyDescent="0.2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</row>
    <row r="74" spans="2:14" x14ac:dyDescent="0.2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</row>
    <row r="75" spans="2:14" x14ac:dyDescent="0.2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</row>
    <row r="76" spans="2:14" x14ac:dyDescent="0.2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</row>
    <row r="77" spans="2:14" x14ac:dyDescent="0.2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</row>
  </sheetData>
  <sheetProtection algorithmName="SHA-512" hashValue="M2DlShGC6kWXlwDnTZaDOG32bJE+jQqzASJogzZEDH3HT6lOdFior+DW/Sgo9pepszfkU9d/q8HOB21Jj0c3SA==" saltValue="ypqK4WbS3orzG3C/NlmNKw==" spinCount="100000" sheet="1" objects="1" scenarios="1" formatCells="0" formatColumns="0" formatRows="0" insertColumns="0" insertRows="0" deleteColumns="0" deleteRows="0" selectLockedCells="1"/>
  <mergeCells count="2">
    <mergeCell ref="A4:N4"/>
    <mergeCell ref="A5:N5"/>
  </mergeCells>
  <phoneticPr fontId="2" type="noConversion"/>
  <printOptions horizontalCentered="1" gridLines="1"/>
  <pageMargins left="0.25" right="0.25" top="1" bottom="1" header="0.5" footer="0.5"/>
  <pageSetup scale="71" orientation="landscape" horizontalDpi="1200" verticalDpi="1200" r:id="rId1"/>
  <headerFooter alignWithMargins="0">
    <oddFooter>&amp;C&amp;P of &amp;N&amp;R&amp;F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CashFlow</vt:lpstr>
      <vt:lpstr>CashFlow!Print_Area</vt:lpstr>
    </vt:vector>
  </TitlesOfParts>
  <Company>Desert Healthcare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Dorel "Bo" Nanna</dc:creator>
  <cp:lastModifiedBy>Eric Taylor</cp:lastModifiedBy>
  <cp:lastPrinted>2022-01-28T16:12:47Z</cp:lastPrinted>
  <dcterms:created xsi:type="dcterms:W3CDTF">2004-04-19T16:54:52Z</dcterms:created>
  <dcterms:modified xsi:type="dcterms:W3CDTF">2022-01-28T16:13:26Z</dcterms:modified>
</cp:coreProperties>
</file>